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B7" i="63" s="1"/>
  <c r="AJ7" i="14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B15" i="63" s="1"/>
  <c r="AJ15" i="14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B23" i="63" s="1"/>
  <c r="AJ23" i="14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B43" i="63" s="1"/>
  <c r="AJ43" i="14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B51" i="63" s="1"/>
  <c r="AJ51" i="14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B59" i="63" s="1"/>
  <c r="AJ59" i="14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B67" i="63" s="1"/>
  <c r="AJ67" i="14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B71" i="63" s="1"/>
  <c r="AJ71" i="14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B79" i="63" s="1"/>
  <c r="AJ79" i="14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Y68"/>
  <c r="Z68"/>
  <c r="AA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60" i="63" l="1"/>
  <c r="AB44"/>
  <c r="AB28"/>
  <c r="AB20"/>
  <c r="AB81"/>
  <c r="AB77"/>
  <c r="AB69"/>
  <c r="AB31"/>
  <c r="AB57" i="62"/>
  <c r="AB49"/>
  <c r="AB33"/>
  <c r="AB89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F6"/>
  <c r="U5"/>
  <c r="N5"/>
  <c r="U4"/>
  <c r="F4"/>
  <c r="U3"/>
  <c r="L99"/>
  <c r="A1"/>
  <c r="F89" i="63" l="1"/>
  <c r="F62" i="58"/>
  <c r="C99" i="63"/>
  <c r="F19" i="61"/>
  <c r="C99" i="56"/>
  <c r="F66"/>
  <c r="F43" i="55"/>
  <c r="C99"/>
  <c r="F25"/>
  <c r="F47" i="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N48"/>
  <c r="N52"/>
  <c r="O52" s="1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32"/>
  <c r="V40"/>
  <c r="V16"/>
  <c r="O16"/>
  <c r="V24"/>
  <c r="V26" i="56"/>
  <c r="V40"/>
  <c r="V42"/>
  <c r="N8" i="55"/>
  <c r="F9"/>
  <c r="I99"/>
  <c r="M99"/>
  <c r="N12"/>
  <c r="O12" s="1"/>
  <c r="F13"/>
  <c r="G26"/>
  <c r="N28"/>
  <c r="F29"/>
  <c r="N44"/>
  <c r="O44" s="1"/>
  <c r="F45"/>
  <c r="G58"/>
  <c r="N60"/>
  <c r="O60" s="1"/>
  <c r="F61"/>
  <c r="O92"/>
  <c r="O65" i="56"/>
  <c r="V66" i="55"/>
  <c r="V36" i="56"/>
  <c r="V59"/>
  <c r="V94"/>
  <c r="V12" i="55"/>
  <c r="V60"/>
  <c r="V18" i="56"/>
  <c r="V32"/>
  <c r="V50"/>
  <c r="B99" i="55"/>
  <c r="F3"/>
  <c r="K99"/>
  <c r="F5"/>
  <c r="N20"/>
  <c r="F21"/>
  <c r="N36"/>
  <c r="F37"/>
  <c r="N52"/>
  <c r="F53"/>
  <c r="O68"/>
  <c r="O5" i="56"/>
  <c r="O21"/>
  <c r="O53"/>
  <c r="O61"/>
  <c r="O93"/>
  <c r="V44"/>
  <c r="V82"/>
  <c r="J99" i="55"/>
  <c r="N24"/>
  <c r="O24" s="1"/>
  <c r="N40"/>
  <c r="O40" s="1"/>
  <c r="N56"/>
  <c r="O56" i="56"/>
  <c r="V60"/>
  <c r="V64"/>
  <c r="B99" i="57"/>
  <c r="F3"/>
  <c r="K99"/>
  <c r="N82"/>
  <c r="F83"/>
  <c r="V92"/>
  <c r="F97"/>
  <c r="C99" i="58"/>
  <c r="I99"/>
  <c r="M99"/>
  <c r="N4"/>
  <c r="F5"/>
  <c r="N12"/>
  <c r="F13"/>
  <c r="N20"/>
  <c r="F21"/>
  <c r="V22"/>
  <c r="V68" i="55"/>
  <c r="V80"/>
  <c r="V84"/>
  <c r="V96"/>
  <c r="F3" i="56"/>
  <c r="V5"/>
  <c r="V9"/>
  <c r="V21"/>
  <c r="V53"/>
  <c r="V61"/>
  <c r="V81"/>
  <c r="V85"/>
  <c r="V93"/>
  <c r="V97"/>
  <c r="N3" i="57"/>
  <c r="V33" i="58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94" i="56"/>
  <c r="O86"/>
  <c r="O86" i="55"/>
  <c r="O70"/>
  <c r="O62"/>
  <c r="O46"/>
  <c r="O30"/>
  <c r="V47" i="56"/>
  <c r="O47"/>
  <c r="O39"/>
  <c r="V39"/>
  <c r="O27"/>
  <c r="V27"/>
  <c r="V23"/>
  <c r="O23"/>
  <c r="O11"/>
  <c r="V11"/>
  <c r="O15"/>
  <c r="V65" i="58"/>
  <c r="O65"/>
  <c r="O25"/>
  <c r="V25"/>
  <c r="O71" i="55"/>
  <c r="O27"/>
  <c r="O56"/>
  <c r="O76"/>
  <c r="O74" i="58"/>
  <c r="O96" i="56"/>
  <c r="O80"/>
  <c r="O72"/>
  <c r="O64"/>
  <c r="O44"/>
  <c r="O28"/>
  <c r="V88" i="55"/>
  <c r="V72"/>
  <c r="O26" i="58"/>
  <c r="O88" i="56"/>
  <c r="O6" i="58"/>
  <c r="O32" i="56"/>
  <c r="O78"/>
  <c r="O66"/>
  <c r="O62"/>
  <c r="O46"/>
  <c r="O26"/>
  <c r="O54"/>
  <c r="O30"/>
  <c r="O10"/>
  <c r="O78" i="55"/>
  <c r="O74"/>
  <c r="O66"/>
  <c r="O51" i="56"/>
  <c r="O48"/>
  <c r="O35"/>
  <c r="O7"/>
  <c r="G3"/>
  <c r="V3" s="1"/>
  <c r="G98" i="55"/>
  <c r="G67"/>
  <c r="V67" s="1"/>
  <c r="V51"/>
  <c r="O20"/>
  <c r="F99" i="56"/>
  <c r="O41"/>
  <c r="O13"/>
  <c r="O81"/>
  <c r="V77"/>
  <c r="V69"/>
  <c r="O57"/>
  <c r="V49"/>
  <c r="O45"/>
  <c r="V37"/>
  <c r="V33"/>
  <c r="O29"/>
  <c r="O25"/>
  <c r="V17"/>
  <c r="O19" i="55"/>
  <c r="O14"/>
  <c r="O64"/>
  <c r="O52"/>
  <c r="O48"/>
  <c r="O36"/>
  <c r="O28"/>
  <c r="O9"/>
  <c r="O57" i="58"/>
  <c r="G82" i="57"/>
  <c r="V82" s="1"/>
  <c r="O93" i="58"/>
  <c r="O45"/>
  <c r="G94" i="57"/>
  <c r="V94" s="1"/>
  <c r="G78"/>
  <c r="V78" s="1"/>
  <c r="G62"/>
  <c r="V62" s="1"/>
  <c r="G42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43" i="58"/>
  <c r="O25" i="57"/>
  <c r="O5"/>
  <c r="O82"/>
  <c r="V98" i="55"/>
  <c r="O98"/>
  <c r="O67"/>
  <c r="O4" i="56"/>
  <c r="O11" i="58"/>
  <c r="O9" i="57"/>
  <c r="O94"/>
  <c r="O78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G53" i="78"/>
  <c r="J87"/>
  <c r="J96"/>
  <c r="K11"/>
  <c r="J34"/>
  <c r="J36"/>
  <c r="K48"/>
  <c r="N26"/>
  <c r="Q35"/>
  <c r="K76"/>
  <c r="L96"/>
  <c r="Q34"/>
  <c r="L74"/>
  <c r="H13"/>
  <c r="G14"/>
  <c r="O13"/>
  <c r="Q55"/>
  <c r="G35"/>
  <c r="H36"/>
  <c r="J9"/>
  <c r="L9"/>
  <c r="L3"/>
  <c r="J7"/>
  <c r="G36"/>
  <c r="H35"/>
  <c r="B70"/>
  <c r="G48"/>
  <c r="G5"/>
  <c r="O38"/>
  <c r="I85"/>
  <c r="B90"/>
  <c r="P18"/>
  <c r="O58"/>
  <c r="K97"/>
  <c r="P78"/>
  <c r="K98"/>
  <c r="G4"/>
  <c r="O63"/>
  <c r="H52"/>
  <c r="B88"/>
  <c r="G96"/>
  <c r="I29"/>
  <c r="O97"/>
  <c r="H81"/>
  <c r="G73"/>
  <c r="N86"/>
  <c r="K83"/>
  <c r="N84"/>
  <c r="O28"/>
  <c r="L75"/>
  <c r="P22"/>
  <c r="K20"/>
  <c r="L56"/>
  <c r="Q26"/>
  <c r="J4"/>
  <c r="Q46"/>
  <c r="H62"/>
  <c r="O5"/>
  <c r="I44"/>
  <c r="P60"/>
  <c r="N70"/>
  <c r="N67"/>
  <c r="K23"/>
  <c r="I53"/>
  <c r="N64"/>
  <c r="P38"/>
  <c r="P32"/>
  <c r="G67"/>
  <c r="Q56"/>
  <c r="Q61"/>
  <c r="Q19"/>
  <c r="G9"/>
  <c r="L67"/>
  <c r="J85"/>
  <c r="H54"/>
  <c r="Q91"/>
  <c r="J38"/>
  <c r="K6"/>
  <c r="N4"/>
  <c r="O16"/>
  <c r="Q39"/>
  <c r="I70"/>
  <c r="K73"/>
  <c r="L44"/>
  <c r="O23"/>
  <c r="N43"/>
  <c r="O10"/>
  <c r="B83"/>
  <c r="Q23"/>
  <c r="G57"/>
  <c r="I3"/>
  <c r="N32"/>
  <c r="P43"/>
  <c r="J6"/>
  <c r="L86"/>
  <c r="J3"/>
  <c r="Q84"/>
  <c r="N96"/>
  <c r="H46"/>
  <c r="L92"/>
  <c r="H83"/>
  <c r="G95"/>
  <c r="B44"/>
  <c r="B51"/>
  <c r="H57"/>
  <c r="H31"/>
  <c r="I88"/>
  <c r="L88"/>
  <c r="N30"/>
  <c r="P33"/>
  <c r="B69"/>
  <c r="B8"/>
  <c r="K38"/>
  <c r="L76"/>
  <c r="L60"/>
  <c r="K14"/>
  <c r="J16"/>
  <c r="N97"/>
  <c r="L24"/>
  <c r="H74"/>
  <c r="N73"/>
  <c r="B54"/>
  <c r="G80"/>
  <c r="Q74"/>
  <c r="L73"/>
  <c r="J72"/>
  <c r="H4"/>
  <c r="H25"/>
  <c r="H3"/>
  <c r="J70"/>
  <c r="O82"/>
  <c r="L34"/>
  <c r="N3"/>
  <c r="B92"/>
  <c r="P84"/>
  <c r="P88"/>
  <c r="J57"/>
  <c r="G81"/>
  <c r="P89"/>
  <c r="Q3"/>
  <c r="B39"/>
  <c r="I18"/>
  <c r="L93"/>
  <c r="N22"/>
  <c r="N5"/>
  <c r="J67"/>
  <c r="B27"/>
  <c r="L85"/>
  <c r="J5"/>
  <c r="B58"/>
  <c r="L21"/>
  <c r="L62"/>
  <c r="Q44"/>
  <c r="I61"/>
  <c r="P59"/>
  <c r="O48"/>
  <c r="N48"/>
  <c r="P28"/>
  <c r="L22"/>
  <c r="P98"/>
  <c r="B63"/>
  <c r="I15"/>
  <c r="P49"/>
  <c r="P73"/>
  <c r="N98"/>
  <c r="I8"/>
  <c r="K37"/>
  <c r="H37"/>
  <c r="H39"/>
  <c r="I49"/>
  <c r="N50"/>
  <c r="P52"/>
  <c r="H66"/>
  <c r="H95"/>
  <c r="G56"/>
  <c r="I72"/>
  <c r="J32"/>
  <c r="B65"/>
  <c r="K86"/>
  <c r="P14"/>
  <c r="Q10"/>
  <c r="P97"/>
  <c r="J76"/>
  <c r="L4"/>
  <c r="K94"/>
  <c r="Q53"/>
  <c r="B66"/>
  <c r="G40"/>
  <c r="J49"/>
  <c r="J59"/>
  <c r="K70"/>
  <c r="J90"/>
  <c r="B31"/>
  <c r="O68"/>
  <c r="Q4"/>
  <c r="N16"/>
  <c r="O67"/>
  <c r="H96"/>
  <c r="N31"/>
  <c r="G93"/>
  <c r="L10"/>
  <c r="G7"/>
  <c r="Q60"/>
  <c r="B48"/>
  <c r="B91"/>
  <c r="L30"/>
  <c r="K43"/>
  <c r="I34"/>
  <c r="I36"/>
  <c r="B15"/>
  <c r="Q33"/>
  <c r="P71"/>
  <c r="H38"/>
  <c r="I28"/>
  <c r="H49"/>
  <c r="J18"/>
  <c r="L13"/>
  <c r="O92"/>
  <c r="K44"/>
  <c r="I42"/>
  <c r="K45"/>
  <c r="B60"/>
  <c r="H50"/>
  <c r="K50"/>
  <c r="N71"/>
  <c r="I63"/>
  <c r="L65"/>
  <c r="K25"/>
  <c r="B4"/>
  <c r="N45"/>
  <c r="I75"/>
  <c r="J91"/>
  <c r="K33"/>
  <c r="N23"/>
  <c r="Q81"/>
  <c r="G79"/>
  <c r="Q12"/>
  <c r="B30"/>
  <c r="Q47"/>
  <c r="B74"/>
  <c r="O43"/>
  <c r="N81"/>
  <c r="L25"/>
  <c r="J71"/>
  <c r="O81"/>
  <c r="G85"/>
  <c r="Q37"/>
  <c r="Q45"/>
  <c r="O45"/>
  <c r="L43"/>
  <c r="K17"/>
  <c r="I43"/>
  <c r="G46"/>
  <c r="N74"/>
  <c r="B95"/>
  <c r="L37"/>
  <c r="L47"/>
  <c r="I59"/>
  <c r="O39"/>
  <c r="I21"/>
  <c r="P86"/>
  <c r="I20"/>
  <c r="J82"/>
  <c r="P7"/>
  <c r="L12"/>
  <c r="N39"/>
  <c r="O50"/>
  <c r="B37"/>
  <c r="L64"/>
  <c r="G76"/>
  <c r="L35"/>
  <c r="K35"/>
  <c r="J35"/>
  <c r="I52"/>
  <c r="P30"/>
  <c r="O80"/>
  <c r="J46"/>
  <c r="G45"/>
  <c r="K93"/>
  <c r="O46"/>
  <c r="P16"/>
  <c r="L8"/>
  <c r="B79"/>
  <c r="I58"/>
  <c r="B11"/>
  <c r="G89"/>
  <c r="K78"/>
  <c r="G68"/>
  <c r="I78"/>
  <c r="K58"/>
  <c r="H14"/>
  <c r="I12"/>
  <c r="H11"/>
  <c r="G69"/>
  <c r="N87"/>
  <c r="G13"/>
  <c r="K40"/>
  <c r="H20"/>
  <c r="P94"/>
  <c r="G49"/>
  <c r="J47"/>
  <c r="P39"/>
  <c r="I22"/>
  <c r="Q43"/>
  <c r="N85"/>
  <c r="N77"/>
  <c r="P25"/>
  <c r="H61"/>
  <c r="G10"/>
  <c r="B2"/>
  <c r="N34"/>
  <c r="N36"/>
  <c r="N11"/>
  <c r="Q11"/>
  <c r="B57"/>
  <c r="B52"/>
  <c r="O73"/>
  <c r="N33"/>
  <c r="H89"/>
  <c r="O17"/>
  <c r="K18"/>
  <c r="Q58"/>
  <c r="O14"/>
  <c r="Q16"/>
  <c r="P24"/>
  <c r="Q27"/>
  <c r="O3"/>
  <c r="P44"/>
  <c r="K28"/>
  <c r="P4"/>
  <c r="Q17"/>
  <c r="J42"/>
  <c r="Q63"/>
  <c r="H42"/>
  <c r="J64"/>
  <c r="L89"/>
  <c r="G97"/>
  <c r="I93"/>
  <c r="L63"/>
  <c r="K63"/>
  <c r="J63"/>
  <c r="J75"/>
  <c r="G71"/>
  <c r="K22"/>
  <c r="J50"/>
  <c r="I35"/>
  <c r="L53"/>
  <c r="G74"/>
  <c r="L72"/>
  <c r="N53"/>
  <c r="Q22"/>
  <c r="B75"/>
  <c r="J77"/>
  <c r="H17"/>
  <c r="O37"/>
  <c r="O36"/>
  <c r="G77"/>
  <c r="J52"/>
  <c r="J65"/>
  <c r="H92"/>
  <c r="Q96"/>
  <c r="L46"/>
  <c r="H73"/>
  <c r="J80"/>
  <c r="Q71"/>
  <c r="N59"/>
  <c r="Q48"/>
  <c r="O29"/>
  <c r="K5"/>
  <c r="I50"/>
  <c r="O93"/>
  <c r="I19"/>
  <c r="O8"/>
  <c r="H91"/>
  <c r="G22"/>
  <c r="O40"/>
  <c r="Q40"/>
  <c r="O79"/>
  <c r="Q79"/>
  <c r="H6"/>
  <c r="O87"/>
  <c r="O72"/>
  <c r="K92"/>
  <c r="O35"/>
  <c r="O69"/>
  <c r="G28"/>
  <c r="K12"/>
  <c r="N58"/>
  <c r="B5"/>
  <c r="B47"/>
  <c r="O77"/>
  <c r="Q77"/>
  <c r="H40"/>
  <c r="I46"/>
  <c r="B9"/>
  <c r="G2"/>
  <c r="N61"/>
  <c r="I23"/>
  <c r="N63"/>
  <c r="Q85"/>
  <c r="H60"/>
  <c r="B34"/>
  <c r="O30"/>
  <c r="I41"/>
  <c r="B13"/>
  <c r="N19"/>
  <c r="I94"/>
  <c r="G17"/>
  <c r="L49"/>
  <c r="N25"/>
  <c r="G44"/>
  <c r="G27"/>
  <c r="B85"/>
  <c r="Q24"/>
  <c r="P23"/>
  <c r="O90"/>
  <c r="O60"/>
  <c r="K87"/>
  <c r="N29"/>
  <c r="I5"/>
  <c r="K56"/>
  <c r="B38"/>
  <c r="L18"/>
  <c r="L11"/>
  <c r="Q75"/>
  <c r="H76"/>
  <c r="P91"/>
  <c r="K27"/>
  <c r="H10"/>
  <c r="K55"/>
  <c r="I45"/>
  <c r="G75"/>
  <c r="K53"/>
  <c r="P36"/>
  <c r="B89"/>
  <c r="G64"/>
  <c r="J78"/>
  <c r="I91"/>
  <c r="G33"/>
  <c r="H64"/>
  <c r="G12"/>
  <c r="H69"/>
  <c r="I55"/>
  <c r="Q30"/>
  <c r="N35"/>
  <c r="G41"/>
  <c r="B28"/>
  <c r="H8"/>
  <c r="Q73"/>
  <c r="I95"/>
  <c r="H84"/>
  <c r="Q64"/>
  <c r="B86"/>
  <c r="O64"/>
  <c r="J41"/>
  <c r="I38"/>
  <c r="P66"/>
  <c r="H23"/>
  <c r="N65"/>
  <c r="Q62"/>
  <c r="P65"/>
  <c r="N42"/>
  <c r="P41"/>
  <c r="G37"/>
  <c r="G54"/>
  <c r="N57"/>
  <c r="P80"/>
  <c r="J40"/>
  <c r="I89"/>
  <c r="Q52"/>
  <c r="K47"/>
  <c r="H18"/>
  <c r="O52"/>
  <c r="B62"/>
  <c r="P34"/>
  <c r="P85"/>
  <c r="P56"/>
  <c r="N10"/>
  <c r="K84"/>
  <c r="K7"/>
  <c r="P64"/>
  <c r="B71"/>
  <c r="K34"/>
  <c r="B55"/>
  <c r="P26"/>
  <c r="H85"/>
  <c r="B68"/>
  <c r="G72"/>
  <c r="K96"/>
  <c r="B50"/>
  <c r="P63"/>
  <c r="O74"/>
  <c r="J39"/>
  <c r="G11"/>
  <c r="G18"/>
  <c r="K24"/>
  <c r="B97"/>
  <c r="Q80"/>
  <c r="O54"/>
  <c r="J97"/>
  <c r="H41"/>
  <c r="P69"/>
  <c r="N27"/>
  <c r="Q25"/>
  <c r="J74"/>
  <c r="Q5"/>
  <c r="B61"/>
  <c r="N79"/>
  <c r="N41"/>
  <c r="G62"/>
  <c r="N38"/>
  <c r="N62"/>
  <c r="H29"/>
  <c r="P96"/>
  <c r="L98"/>
  <c r="K59"/>
  <c r="I57"/>
  <c r="J69"/>
  <c r="H65"/>
  <c r="B49"/>
  <c r="N94"/>
  <c r="B18"/>
  <c r="K72"/>
  <c r="N80"/>
  <c r="K9"/>
  <c r="B6"/>
  <c r="P19"/>
  <c r="P6"/>
  <c r="P9"/>
  <c r="H53"/>
  <c r="P95"/>
  <c r="B16"/>
  <c r="P74"/>
  <c r="I73"/>
  <c r="I96"/>
  <c r="J93"/>
  <c r="N56"/>
  <c r="J8"/>
  <c r="H48"/>
  <c r="I27"/>
  <c r="L17"/>
  <c r="K16"/>
  <c r="K89"/>
  <c r="J89"/>
  <c r="I79"/>
  <c r="L51"/>
  <c r="J17"/>
  <c r="I17"/>
  <c r="P90"/>
  <c r="L38"/>
  <c r="K51"/>
  <c r="Q95"/>
  <c r="P51"/>
  <c r="B77"/>
  <c r="B42"/>
  <c r="B84"/>
  <c r="J22"/>
  <c r="B53"/>
  <c r="L31"/>
  <c r="H9"/>
  <c r="G8"/>
  <c r="G70"/>
  <c r="Q87"/>
  <c r="H56"/>
  <c r="K82"/>
  <c r="O4"/>
  <c r="G6"/>
  <c r="G39"/>
  <c r="H87"/>
  <c r="H93"/>
  <c r="O19"/>
  <c r="O34"/>
  <c r="I9"/>
  <c r="O76"/>
  <c r="I37"/>
  <c r="L23"/>
  <c r="H43"/>
  <c r="J28"/>
  <c r="L28"/>
  <c r="K57"/>
  <c r="N24"/>
  <c r="K46"/>
  <c r="L36"/>
  <c r="J29"/>
  <c r="L29"/>
  <c r="H44"/>
  <c r="G60"/>
  <c r="L42"/>
  <c r="G42"/>
  <c r="J56"/>
  <c r="L52"/>
  <c r="G31"/>
  <c r="J54"/>
  <c r="G50"/>
  <c r="P67"/>
  <c r="P54"/>
  <c r="P57"/>
  <c r="K19"/>
  <c r="K39"/>
  <c r="G3"/>
  <c r="P37"/>
  <c r="P8"/>
  <c r="G92"/>
  <c r="G52"/>
  <c r="J60"/>
  <c r="P50"/>
  <c r="J51"/>
  <c r="G19"/>
  <c r="O84"/>
  <c r="K32"/>
  <c r="J33"/>
  <c r="I33"/>
  <c r="G65"/>
  <c r="H47"/>
  <c r="O32"/>
  <c r="H94"/>
  <c r="P58"/>
  <c r="Q94"/>
  <c r="N47"/>
  <c r="J61"/>
  <c r="H30"/>
  <c r="G87"/>
  <c r="N6"/>
  <c r="N13"/>
  <c r="N91"/>
  <c r="L59"/>
  <c r="P93"/>
  <c r="H7"/>
  <c r="I30"/>
  <c r="K10"/>
  <c r="Q57"/>
  <c r="P10"/>
  <c r="P12"/>
  <c r="J48"/>
  <c r="I26"/>
  <c r="O33"/>
  <c r="Q76"/>
  <c r="G63"/>
  <c r="P35"/>
  <c r="I31"/>
  <c r="L69"/>
  <c r="N89"/>
  <c r="N12"/>
  <c r="Q28"/>
  <c r="B33"/>
  <c r="G20"/>
  <c r="O89"/>
  <c r="O7"/>
  <c r="O86"/>
  <c r="L20"/>
  <c r="I92"/>
  <c r="O15"/>
  <c r="N17"/>
  <c r="L27"/>
  <c r="B26"/>
  <c r="G61"/>
  <c r="O51"/>
  <c r="Q88"/>
  <c r="Q9"/>
  <c r="P72"/>
  <c r="B22"/>
  <c r="L80"/>
  <c r="J58"/>
  <c r="J81"/>
  <c r="L58"/>
  <c r="B10"/>
  <c r="H70"/>
  <c r="G34"/>
  <c r="H67"/>
  <c r="L78"/>
  <c r="H12"/>
  <c r="O24"/>
  <c r="K4"/>
  <c r="P61"/>
  <c r="P48"/>
  <c r="J31"/>
  <c r="Q8"/>
  <c r="G91"/>
  <c r="I98"/>
  <c r="J95"/>
  <c r="J92"/>
  <c r="B59"/>
  <c r="B21"/>
  <c r="P92"/>
  <c r="P82"/>
  <c r="L48"/>
  <c r="L54"/>
  <c r="B46"/>
  <c r="I7"/>
  <c r="O85"/>
  <c r="Q18"/>
  <c r="I16"/>
  <c r="I39"/>
  <c r="I68"/>
  <c r="L68"/>
  <c r="N90"/>
  <c r="Q90"/>
  <c r="I51"/>
  <c r="O55"/>
  <c r="K68"/>
  <c r="J68"/>
  <c r="B3"/>
  <c r="H59"/>
  <c r="Q15"/>
  <c r="Q38"/>
  <c r="K49"/>
  <c r="J44"/>
  <c r="G38"/>
  <c r="H86"/>
  <c r="Q70"/>
  <c r="H5"/>
  <c r="L91"/>
  <c r="O78"/>
  <c r="B45"/>
  <c r="B56"/>
  <c r="L83"/>
  <c r="J98"/>
  <c r="L70"/>
  <c r="J73"/>
  <c r="B43"/>
  <c r="I6"/>
  <c r="G43"/>
  <c r="G55"/>
  <c r="I66"/>
  <c r="J88"/>
  <c r="L45"/>
  <c r="H72"/>
  <c r="I64"/>
  <c r="H78"/>
  <c r="L55"/>
  <c r="P20"/>
  <c r="E1"/>
  <c r="N20"/>
  <c r="I65"/>
  <c r="D1"/>
  <c r="Q98"/>
  <c r="J11"/>
  <c r="K69"/>
  <c r="H82"/>
  <c r="Q50"/>
  <c r="I84"/>
  <c r="P62"/>
  <c r="B14"/>
  <c r="G30"/>
  <c r="N75"/>
  <c r="O9"/>
  <c r="Q54"/>
  <c r="K26"/>
  <c r="N78"/>
  <c r="J86"/>
  <c r="J37"/>
  <c r="G29"/>
  <c r="L32"/>
  <c r="G98"/>
  <c r="O75"/>
  <c r="P45"/>
  <c r="K41"/>
  <c r="J26"/>
  <c r="Q51"/>
  <c r="H80"/>
  <c r="Q7"/>
  <c r="H28"/>
  <c r="I11"/>
  <c r="O12"/>
  <c r="L6"/>
  <c r="K54"/>
  <c r="L90"/>
  <c r="Q89"/>
  <c r="K90"/>
  <c r="N55"/>
  <c r="K85"/>
  <c r="P27"/>
  <c r="F1"/>
  <c r="O91"/>
  <c r="O18"/>
  <c r="I62"/>
  <c r="J55"/>
  <c r="C1"/>
  <c r="P21"/>
  <c r="B20"/>
  <c r="N21"/>
  <c r="B82"/>
  <c r="O11"/>
  <c r="L57"/>
  <c r="G25"/>
  <c r="N8"/>
  <c r="K80"/>
  <c r="L41"/>
  <c r="B40"/>
  <c r="O53"/>
  <c r="B24"/>
  <c r="Q29"/>
  <c r="I25"/>
  <c r="L15"/>
  <c r="K15"/>
  <c r="J15"/>
  <c r="Q49"/>
  <c r="O26"/>
  <c r="P70"/>
  <c r="O98"/>
  <c r="N83"/>
  <c r="L5"/>
  <c r="G16"/>
  <c r="O65"/>
  <c r="B35"/>
  <c r="I77"/>
  <c r="H2"/>
  <c r="O59"/>
  <c r="K74"/>
  <c r="L94"/>
  <c r="L97"/>
  <c r="J79"/>
  <c r="J66"/>
  <c r="I40"/>
  <c r="L40"/>
  <c r="J14"/>
  <c r="I14"/>
  <c r="H55"/>
  <c r="P81"/>
  <c r="P76"/>
  <c r="I32"/>
  <c r="L33"/>
  <c r="J10"/>
  <c r="L77"/>
  <c r="N68"/>
  <c r="G32"/>
  <c r="K91"/>
  <c r="G21"/>
  <c r="J20"/>
  <c r="I67"/>
  <c r="N14"/>
  <c r="K95"/>
  <c r="B17"/>
  <c r="B36"/>
  <c r="P3"/>
  <c r="K67"/>
  <c r="N66"/>
  <c r="P5"/>
  <c r="Q14"/>
  <c r="J62"/>
  <c r="B76"/>
  <c r="B72"/>
  <c r="Q59"/>
  <c r="H77"/>
  <c r="B80"/>
  <c r="Q31"/>
  <c r="K62"/>
  <c r="O20"/>
  <c r="K65"/>
  <c r="H71"/>
  <c r="B25"/>
  <c r="I60"/>
  <c r="B19"/>
  <c r="Q21"/>
  <c r="K77"/>
  <c r="I47"/>
  <c r="H26"/>
  <c r="I24"/>
  <c r="N46"/>
  <c r="G84"/>
  <c r="Q97"/>
  <c r="P55"/>
  <c r="L39"/>
  <c r="B12"/>
  <c r="O21"/>
  <c r="L87"/>
  <c r="H88"/>
  <c r="I54"/>
  <c r="P87"/>
  <c r="O42"/>
  <c r="K60"/>
  <c r="K81"/>
  <c r="G90"/>
  <c r="I81"/>
  <c r="K61"/>
  <c r="H68"/>
  <c r="N54"/>
  <c r="K52"/>
  <c r="Q65"/>
  <c r="L71"/>
  <c r="P40"/>
  <c r="B64"/>
  <c r="Q42"/>
  <c r="P42"/>
  <c r="G82"/>
  <c r="N40"/>
  <c r="P79"/>
  <c r="N69"/>
  <c r="P68"/>
  <c r="O62"/>
  <c r="K36"/>
  <c r="I69"/>
  <c r="L82"/>
  <c r="H51"/>
  <c r="N28"/>
  <c r="Q36"/>
  <c r="Q67"/>
  <c r="K8"/>
  <c r="N82"/>
  <c r="N95"/>
  <c r="I82"/>
  <c r="Q6"/>
  <c r="I83"/>
  <c r="N52"/>
  <c r="L84"/>
  <c r="N37"/>
  <c r="L7"/>
  <c r="K71"/>
  <c r="G94"/>
  <c r="K3"/>
  <c r="Q82"/>
  <c r="G83"/>
  <c r="P77"/>
  <c r="B23"/>
  <c r="L61"/>
  <c r="L16"/>
  <c r="L79"/>
  <c r="N93"/>
  <c r="Q93"/>
  <c r="I86"/>
  <c r="L66"/>
  <c r="K79"/>
  <c r="H22"/>
  <c r="Q72"/>
  <c r="J30"/>
  <c r="O47"/>
  <c r="I80"/>
  <c r="N15"/>
  <c r="O27"/>
  <c r="N88"/>
  <c r="H16"/>
  <c r="B87"/>
  <c r="H98"/>
  <c r="J12"/>
  <c r="Q92"/>
  <c r="K64"/>
  <c r="O31"/>
  <c r="K75"/>
  <c r="H75"/>
  <c r="P31"/>
  <c r="J43"/>
  <c r="B32"/>
  <c r="O49"/>
  <c r="J25"/>
  <c r="N49"/>
  <c r="P29"/>
  <c r="Q83"/>
  <c r="P83"/>
  <c r="O83"/>
  <c r="I4"/>
  <c r="P46"/>
  <c r="N9"/>
  <c r="Q68"/>
  <c r="G78"/>
  <c r="O25"/>
  <c r="O71"/>
  <c r="B7"/>
  <c r="Q20"/>
  <c r="I97"/>
  <c r="O56"/>
  <c r="P13"/>
  <c r="Q69"/>
  <c r="G24"/>
  <c r="G23"/>
  <c r="I76"/>
  <c r="O6"/>
  <c r="O66"/>
  <c r="Q66"/>
  <c r="O41"/>
  <c r="Q41"/>
  <c r="I74"/>
  <c r="B94"/>
  <c r="N18"/>
  <c r="I87"/>
  <c r="H19"/>
  <c r="O44"/>
  <c r="H97"/>
  <c r="K88"/>
  <c r="N92"/>
  <c r="Q13"/>
  <c r="H58"/>
  <c r="J19"/>
  <c r="L19"/>
  <c r="N7"/>
  <c r="H32"/>
  <c r="G58"/>
  <c r="H21"/>
  <c r="B98"/>
  <c r="H24"/>
  <c r="N60"/>
  <c r="O57"/>
  <c r="B67"/>
  <c r="L81"/>
  <c r="H27"/>
  <c r="L14"/>
  <c r="G59"/>
  <c r="K29"/>
  <c r="H45"/>
  <c r="B81"/>
  <c r="I48"/>
  <c r="N51"/>
  <c r="J83"/>
  <c r="N72"/>
  <c r="N44"/>
  <c r="I71"/>
  <c r="G51"/>
  <c r="J94"/>
  <c r="B78"/>
  <c r="G47"/>
  <c r="K42"/>
  <c r="O95"/>
  <c r="P15"/>
  <c r="H15"/>
  <c r="L95"/>
  <c r="K21"/>
  <c r="H33"/>
  <c r="H63"/>
  <c r="I10"/>
  <c r="G86"/>
  <c r="G66"/>
  <c r="K66"/>
  <c r="G88"/>
  <c r="I90"/>
  <c r="N76"/>
  <c r="P47"/>
  <c r="O70"/>
  <c r="O88"/>
  <c r="H90"/>
  <c r="J24"/>
  <c r="K30"/>
  <c r="P75"/>
  <c r="I56"/>
  <c r="J13"/>
  <c r="H34"/>
  <c r="K13"/>
  <c r="P17"/>
  <c r="Q86"/>
  <c r="B73"/>
  <c r="O22"/>
  <c r="H79"/>
  <c r="P53"/>
  <c r="O96"/>
  <c r="L26"/>
  <c r="B93"/>
  <c r="L50"/>
  <c r="I13"/>
  <c r="K31"/>
  <c r="J53"/>
  <c r="B29"/>
  <c r="B41"/>
  <c r="J84"/>
  <c r="Q78"/>
  <c r="J45"/>
  <c r="Q32"/>
  <c r="O94"/>
  <c r="G26"/>
  <c r="J27"/>
  <c r="B96"/>
  <c r="G15"/>
  <c r="J21"/>
  <c r="P11"/>
  <c r="J23"/>
  <c r="O61"/>
  <c r="F96" l="1"/>
  <c r="E96"/>
  <c r="D96"/>
  <c r="C96"/>
  <c r="D41"/>
  <c r="C41"/>
  <c r="F41"/>
  <c r="E41"/>
  <c r="D29"/>
  <c r="F29"/>
  <c r="E29"/>
  <c r="C29"/>
  <c r="M13"/>
  <c r="D93"/>
  <c r="F93"/>
  <c r="E93"/>
  <c r="C93"/>
  <c r="C73"/>
  <c r="F73"/>
  <c r="E73"/>
  <c r="D73"/>
  <c r="M56"/>
  <c r="R76"/>
  <c r="M90"/>
  <c r="M10"/>
  <c r="F78"/>
  <c r="E78"/>
  <c r="D78"/>
  <c r="C78"/>
  <c r="M71"/>
  <c r="R44"/>
  <c r="R72"/>
  <c r="R51"/>
  <c r="M48"/>
  <c r="E81"/>
  <c r="C81"/>
  <c r="D81"/>
  <c r="F81"/>
  <c r="F67"/>
  <c r="C67"/>
  <c r="D67"/>
  <c r="E67"/>
  <c r="R60"/>
  <c r="F98"/>
  <c r="D98"/>
  <c r="C98"/>
  <c r="E98"/>
  <c r="R7"/>
  <c r="R92"/>
  <c r="M87"/>
  <c r="R18"/>
  <c r="E94"/>
  <c r="C94"/>
  <c r="F94"/>
  <c r="D94"/>
  <c r="M74"/>
  <c r="M76"/>
  <c r="M97"/>
  <c r="C7"/>
  <c r="E7"/>
  <c r="F7"/>
  <c r="D7"/>
  <c r="R9"/>
  <c r="M4"/>
  <c r="R49"/>
  <c r="E32"/>
  <c r="F32"/>
  <c r="D32"/>
  <c r="C32"/>
  <c r="E87"/>
  <c r="D87"/>
  <c r="C87"/>
  <c r="F87"/>
  <c r="R88"/>
  <c r="R15"/>
  <c r="M80"/>
  <c r="M86"/>
  <c r="R93"/>
  <c r="E23"/>
  <c r="D23"/>
  <c r="C23"/>
  <c r="F23"/>
  <c r="K99"/>
  <c r="R37"/>
  <c r="R52"/>
  <c r="M83"/>
  <c r="M82"/>
  <c r="R95"/>
  <c r="R82"/>
  <c r="R28"/>
  <c r="M69"/>
  <c r="R69"/>
  <c r="R40"/>
  <c r="E64"/>
  <c r="F64"/>
  <c r="C64"/>
  <c r="D64"/>
  <c r="R54"/>
  <c r="M81"/>
  <c r="M54"/>
  <c r="D12"/>
  <c r="C12"/>
  <c r="F12"/>
  <c r="E12"/>
  <c r="R46"/>
  <c r="M24"/>
  <c r="M47"/>
  <c r="C19"/>
  <c r="E19"/>
  <c r="F19"/>
  <c r="D19"/>
  <c r="M60"/>
  <c r="E25"/>
  <c r="F25"/>
  <c r="D25"/>
  <c r="C25"/>
  <c r="F80"/>
  <c r="C80"/>
  <c r="E80"/>
  <c r="D80"/>
  <c r="D72"/>
  <c r="C72"/>
  <c r="E72"/>
  <c r="F72"/>
  <c r="C76"/>
  <c r="F76"/>
  <c r="E76"/>
  <c r="D76"/>
  <c r="R66"/>
  <c r="P99"/>
  <c r="E36"/>
  <c r="C36"/>
  <c r="D36"/>
  <c r="F36"/>
  <c r="E17"/>
  <c r="D17"/>
  <c r="C17"/>
  <c r="F17"/>
  <c r="R14"/>
  <c r="M67"/>
  <c r="R68"/>
  <c r="M32"/>
  <c r="M14"/>
  <c r="M40"/>
  <c r="M77"/>
  <c r="E35"/>
  <c r="D35"/>
  <c r="C35"/>
  <c r="F35"/>
  <c r="R83"/>
  <c r="M25"/>
  <c r="D24"/>
  <c r="E24"/>
  <c r="F24"/>
  <c r="C24"/>
  <c r="D40"/>
  <c r="F40"/>
  <c r="C40"/>
  <c r="E40"/>
  <c r="R8"/>
  <c r="C82"/>
  <c r="E82"/>
  <c r="D82"/>
  <c r="F82"/>
  <c r="R21"/>
  <c r="C20"/>
  <c r="F20"/>
  <c r="E20"/>
  <c r="D20"/>
  <c r="M62"/>
  <c r="R55"/>
  <c r="M11"/>
  <c r="R78"/>
  <c r="R75"/>
  <c r="E14"/>
  <c r="F14"/>
  <c r="D14"/>
  <c r="C14"/>
  <c r="M84"/>
  <c r="M65"/>
  <c r="R20"/>
  <c r="M64"/>
  <c r="M66"/>
  <c r="M6"/>
  <c r="D43"/>
  <c r="F43"/>
  <c r="E43"/>
  <c r="C43"/>
  <c r="C56"/>
  <c r="D56"/>
  <c r="F56"/>
  <c r="E56"/>
  <c r="F45"/>
  <c r="E45"/>
  <c r="C45"/>
  <c r="D45"/>
  <c r="B99"/>
  <c r="F3"/>
  <c r="E3"/>
  <c r="D3"/>
  <c r="C3"/>
  <c r="M51"/>
  <c r="R90"/>
  <c r="M68"/>
  <c r="M39"/>
  <c r="M16"/>
  <c r="M7"/>
  <c r="D46"/>
  <c r="E46"/>
  <c r="F46"/>
  <c r="C46"/>
  <c r="C21"/>
  <c r="F21"/>
  <c r="D21"/>
  <c r="E21"/>
  <c r="E59"/>
  <c r="C59"/>
  <c r="D59"/>
  <c r="F59"/>
  <c r="M98"/>
  <c r="E10"/>
  <c r="D10"/>
  <c r="C10"/>
  <c r="F10"/>
  <c r="D22"/>
  <c r="C22"/>
  <c r="E22"/>
  <c r="F22"/>
  <c r="D26"/>
  <c r="E26"/>
  <c r="C26"/>
  <c r="F26"/>
  <c r="R17"/>
  <c r="M92"/>
  <c r="C33"/>
  <c r="F33"/>
  <c r="D33"/>
  <c r="E33"/>
  <c r="R12"/>
  <c r="R89"/>
  <c r="M31"/>
  <c r="M26"/>
  <c r="M30"/>
  <c r="R91"/>
  <c r="R13"/>
  <c r="R6"/>
  <c r="R47"/>
  <c r="M33"/>
  <c r="G99"/>
  <c r="R24"/>
  <c r="M37"/>
  <c r="M9"/>
  <c r="D53"/>
  <c r="E53"/>
  <c r="C53"/>
  <c r="F53"/>
  <c r="C84"/>
  <c r="D84"/>
  <c r="E84"/>
  <c r="F84"/>
  <c r="F42"/>
  <c r="E42"/>
  <c r="C42"/>
  <c r="D42"/>
  <c r="C77"/>
  <c r="D77"/>
  <c r="E77"/>
  <c r="F77"/>
  <c r="M17"/>
  <c r="M79"/>
  <c r="M27"/>
  <c r="R56"/>
  <c r="M96"/>
  <c r="M73"/>
  <c r="E16"/>
  <c r="C16"/>
  <c r="D16"/>
  <c r="F16"/>
  <c r="D6"/>
  <c r="F6"/>
  <c r="C6"/>
  <c r="E6"/>
  <c r="R80"/>
  <c r="E18"/>
  <c r="C18"/>
  <c r="D18"/>
  <c r="F18"/>
  <c r="R94"/>
  <c r="E49"/>
  <c r="F49"/>
  <c r="C49"/>
  <c r="D49"/>
  <c r="M57"/>
  <c r="R62"/>
  <c r="R38"/>
  <c r="R41"/>
  <c r="R79"/>
  <c r="F61"/>
  <c r="E61"/>
  <c r="D61"/>
  <c r="C61"/>
  <c r="R27"/>
  <c r="C97"/>
  <c r="E97"/>
  <c r="D97"/>
  <c r="F97"/>
  <c r="F50"/>
  <c r="C50"/>
  <c r="D50"/>
  <c r="E50"/>
  <c r="C68"/>
  <c r="E68"/>
  <c r="F68"/>
  <c r="D68"/>
  <c r="C55"/>
  <c r="F55"/>
  <c r="D55"/>
  <c r="E55"/>
  <c r="C71"/>
  <c r="F71"/>
  <c r="E71"/>
  <c r="D71"/>
  <c r="R10"/>
  <c r="F62"/>
  <c r="C62"/>
  <c r="E62"/>
  <c r="D62"/>
  <c r="M89"/>
  <c r="R57"/>
  <c r="R42"/>
  <c r="R65"/>
  <c r="M38"/>
  <c r="C86"/>
  <c r="D86"/>
  <c r="E86"/>
  <c r="F86"/>
  <c r="M95"/>
  <c r="E28"/>
  <c r="C28"/>
  <c r="D28"/>
  <c r="F28"/>
  <c r="R35"/>
  <c r="M55"/>
  <c r="M91"/>
  <c r="D89"/>
  <c r="C89"/>
  <c r="E89"/>
  <c r="F89"/>
  <c r="M45"/>
  <c r="F38"/>
  <c r="D38"/>
  <c r="E38"/>
  <c r="C38"/>
  <c r="M5"/>
  <c r="R29"/>
  <c r="F85"/>
  <c r="E85"/>
  <c r="C85"/>
  <c r="D85"/>
  <c r="R25"/>
  <c r="M94"/>
  <c r="R19"/>
  <c r="E13"/>
  <c r="F13"/>
  <c r="D13"/>
  <c r="C13"/>
  <c r="M41"/>
  <c r="F34"/>
  <c r="D34"/>
  <c r="C34"/>
  <c r="E34"/>
  <c r="R63"/>
  <c r="M23"/>
  <c r="R61"/>
  <c r="F9"/>
  <c r="E9"/>
  <c r="C9"/>
  <c r="D9"/>
  <c r="M46"/>
  <c r="D47"/>
  <c r="F47"/>
  <c r="E47"/>
  <c r="C47"/>
  <c r="D5"/>
  <c r="C5"/>
  <c r="F5"/>
  <c r="E5"/>
  <c r="R58"/>
  <c r="M19"/>
  <c r="M50"/>
  <c r="R59"/>
  <c r="E75"/>
  <c r="D75"/>
  <c r="F75"/>
  <c r="C75"/>
  <c r="R53"/>
  <c r="M35"/>
  <c r="M93"/>
  <c r="O99"/>
  <c r="R33"/>
  <c r="E52"/>
  <c r="C52"/>
  <c r="F52"/>
  <c r="D52"/>
  <c r="D57"/>
  <c r="C57"/>
  <c r="E57"/>
  <c r="F57"/>
  <c r="R11"/>
  <c r="R36"/>
  <c r="R34"/>
  <c r="R77"/>
  <c r="R85"/>
  <c r="M22"/>
  <c r="R87"/>
  <c r="M12"/>
  <c r="M78"/>
  <c r="C11"/>
  <c r="E11"/>
  <c r="F11"/>
  <c r="D11"/>
  <c r="M58"/>
  <c r="D79"/>
  <c r="E79"/>
  <c r="C79"/>
  <c r="F79"/>
  <c r="M52"/>
  <c r="C37"/>
  <c r="E37"/>
  <c r="F37"/>
  <c r="D37"/>
  <c r="R39"/>
  <c r="M20"/>
  <c r="M21"/>
  <c r="M59"/>
  <c r="C95"/>
  <c r="D95"/>
  <c r="E95"/>
  <c r="F95"/>
  <c r="R74"/>
  <c r="M43"/>
  <c r="R81"/>
  <c r="C74"/>
  <c r="F74"/>
  <c r="D74"/>
  <c r="E74"/>
  <c r="F30"/>
  <c r="E30"/>
  <c r="C30"/>
  <c r="D30"/>
  <c r="R23"/>
  <c r="M75"/>
  <c r="R45"/>
  <c r="D4"/>
  <c r="F4"/>
  <c r="E4"/>
  <c r="C4"/>
  <c r="M63"/>
  <c r="R71"/>
  <c r="D60"/>
  <c r="F60"/>
  <c r="C60"/>
  <c r="E60"/>
  <c r="M42"/>
  <c r="M28"/>
  <c r="C15"/>
  <c r="E15"/>
  <c r="D15"/>
  <c r="F15"/>
  <c r="M36"/>
  <c r="M34"/>
  <c r="C91"/>
  <c r="E91"/>
  <c r="F91"/>
  <c r="D91"/>
  <c r="D48"/>
  <c r="C48"/>
  <c r="E48"/>
  <c r="F48"/>
  <c r="R31"/>
  <c r="R16"/>
  <c r="C31"/>
  <c r="F31"/>
  <c r="D31"/>
  <c r="E31"/>
  <c r="F66"/>
  <c r="C66"/>
  <c r="D66"/>
  <c r="E66"/>
  <c r="D65"/>
  <c r="E65"/>
  <c r="F65"/>
  <c r="C65"/>
  <c r="M72"/>
  <c r="R50"/>
  <c r="M49"/>
  <c r="M8"/>
  <c r="R98"/>
  <c r="M15"/>
  <c r="C63"/>
  <c r="E63"/>
  <c r="D63"/>
  <c r="F63"/>
  <c r="R48"/>
  <c r="M61"/>
  <c r="D58"/>
  <c r="C58"/>
  <c r="F58"/>
  <c r="E58"/>
  <c r="E27"/>
  <c r="C27"/>
  <c r="F27"/>
  <c r="D27"/>
  <c r="R5"/>
  <c r="R22"/>
  <c r="M18"/>
  <c r="E39"/>
  <c r="D39"/>
  <c r="C39"/>
  <c r="F39"/>
  <c r="Q99"/>
  <c r="E92"/>
  <c r="D92"/>
  <c r="C92"/>
  <c r="F92"/>
  <c r="N99"/>
  <c r="R3"/>
  <c r="H99"/>
  <c r="D54"/>
  <c r="C54"/>
  <c r="F54"/>
  <c r="E54"/>
  <c r="R73"/>
  <c r="R97"/>
  <c r="D8"/>
  <c r="E8"/>
  <c r="F8"/>
  <c r="C8"/>
  <c r="E69"/>
  <c r="C69"/>
  <c r="D69"/>
  <c r="F69"/>
  <c r="R30"/>
  <c r="M88"/>
  <c r="F51"/>
  <c r="C51"/>
  <c r="E51"/>
  <c r="D51"/>
  <c r="C44"/>
  <c r="E44"/>
  <c r="D44"/>
  <c r="F44"/>
  <c r="R96"/>
  <c r="J99"/>
  <c r="R32"/>
  <c r="M3"/>
  <c r="I99"/>
  <c r="C83"/>
  <c r="D83"/>
  <c r="E83"/>
  <c r="F83"/>
  <c r="R43"/>
  <c r="M70"/>
  <c r="R4"/>
  <c r="R64"/>
  <c r="M53"/>
  <c r="R67"/>
  <c r="R70"/>
  <c r="M44"/>
  <c r="R84"/>
  <c r="R86"/>
  <c r="M29"/>
  <c r="D88"/>
  <c r="F88"/>
  <c r="C88"/>
  <c r="E88"/>
  <c r="E90"/>
  <c r="C90"/>
  <c r="F90"/>
  <c r="D90"/>
  <c r="M85"/>
  <c r="D70"/>
  <c r="E70"/>
  <c r="C70"/>
  <c r="F70"/>
  <c r="L99"/>
  <c r="R26"/>
  <c r="T9" i="73"/>
  <c r="D9" i="29"/>
  <c r="S10" i="73"/>
  <c r="D10" i="28" s="1"/>
  <c r="P10" i="73"/>
  <c r="P11"/>
  <c r="D11" i="24" s="1"/>
  <c r="S11" i="73"/>
  <c r="D11" i="28" s="1"/>
  <c r="K9" i="65"/>
  <c r="C99" i="78" l="1"/>
  <c r="F99"/>
  <c r="M99"/>
  <c r="E99"/>
  <c r="R99"/>
  <c r="D99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82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AY28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2" i="54" l="1"/>
  <c r="DD29"/>
  <c r="DD26"/>
  <c r="DD86"/>
  <c r="DD17"/>
  <c r="CW46"/>
  <c r="CW16"/>
  <c r="CP91"/>
  <c r="CP83"/>
  <c r="CP44"/>
  <c r="CP35"/>
  <c r="CP11"/>
  <c r="CI22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9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<sst xmlns="http://schemas.openxmlformats.org/spreadsheetml/2006/main" count="8830" uniqueCount="537">
  <si>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</si>
  <si>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</si>
  <si>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</si>
  <si>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</si>
  <si>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</si>
  <si>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</si>
  <si>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</si>
  <si>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</si>
  <si>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</si>
  <si>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</si>
  <si>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</si>
  <si>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</si>
  <si>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</si>
  <si>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</si>
  <si>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</si>
  <si>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</si>
  <si>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</si>
  <si>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</si>
  <si>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</si>
  <si>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</si>
  <si>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</si>
  <si>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</si>
  <si>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</si>
  <si>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</si>
  <si>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</si>
  <si>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</si>
  <si>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</si>
  <si>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</si>
  <si>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</si>
  <si>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</si>
  <si>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</si>
  <si>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</si>
  <si>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</si>
  <si>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</si>
  <si>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</si>
  <si>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</si>
  <si>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</si>
  <si>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</si>
  <si>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</si>
  <si>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</si>
  <si>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</si>
  <si>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</si>
  <si>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</si>
  <si>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</si>
  <si>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</si>
  <si>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</si>
  <si>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</si>
  <si>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</si>
  <si>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</si>
  <si>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</si>
  <si>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</si>
  <si>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</si>
  <si>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</si>
  <si>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</si>
  <si>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</si>
  <si>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</si>
  <si>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</si>
  <si>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</si>
  <si>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</si>
  <si>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</si>
  <si>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</si>
  <si>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</si>
  <si>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</si>
  <si>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</si>
  <si>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</si>
  <si>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</si>
  <si>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</si>
  <si>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</si>
  <si>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</si>
  <si>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</si>
  <si>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</si>
  <si>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</si>
  <si>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</si>
  <si>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</si>
  <si>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</si>
  <si>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</si>
  <si>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</si>
  <si>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</si>
  <si>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</si>
  <si>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</si>
  <si>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</si>
  <si>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</si>
  <si>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</si>
  <si>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</si>
  <si>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</si>
  <si>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</si>
  <si>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</si>
  <si>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</si>
  <si>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</si>
  <si>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</si>
  <si>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</si>
  <si>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</si>
  <si>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</si>
  <si>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</si>
  <si>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</si>
  <si>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</si>
  <si>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</si>
  <si>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</si>
  <si>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</si>
  <si>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</si>
  <si>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</si>
  <si>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</si>
  <si>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</si>
  <si>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</si>
  <si>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</si>
  <si>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</si>
  <si>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</si>
  <si>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</si>
  <si>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</si>
  <si>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</si>
  <si>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</si>
  <si>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</si>
  <si>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</si>
  <si>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</si>
  <si>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</si>
  <si>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</si>
  <si>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</si>
  <si>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</si>
  <si>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</si>
  <si>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</si>
  <si>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</si>
  <si>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</si>
  <si>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</si>
  <si>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</si>
  <si>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</si>
  <si>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</si>
  <si>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</si>
  <si>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</si>
  <si>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</si>
  <si>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</si>
  <si>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</si>
  <si>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</si>
  <si>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</si>
  <si>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</si>
  <si>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</si>
  <si>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</si>
  <si>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</si>
  <si>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</si>
  <si>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</si>
  <si>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</si>
  <si>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</si>
  <si>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</si>
  <si>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</si>
  <si>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</si>
  <si>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</si>
  <si>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</si>
  <si>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</si>
  <si>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</si>
  <si>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</si>
  <si>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</si>
  <si>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</si>
  <si>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</si>
  <si>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</si>
  <si>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</si>
  <si>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</si>
  <si>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</si>
  <si>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</si>
  <si>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</si>
  <si>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</si>
  <si>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</si>
  <si>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</si>
  <si>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</si>
  <si>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</si>
  <si>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</si>
  <si>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</si>
  <si>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</si>
  <si>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</si>
  <si>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</si>
  <si>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</si>
  <si>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</si>
  <si>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</si>
  <si>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</si>
  <si>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</si>
  <si>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</si>
  <si>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</si>
  <si>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</si>
  <si>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</si>
  <si>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</si>
  <si>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</si>
  <si>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</si>
  <si>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</si>
  <si>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</si>
  <si>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</si>
  <si>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</si>
  <si>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</si>
  <si>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</si>
  <si>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</si>
  <si>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</si>
  <si>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</si>
  <si>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</si>
  <si>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</si>
  <si>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</si>
  <si>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</si>
  <si>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</si>
  <si>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</si>
  <si>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</si>
  <si>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</si>
  <si>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</si>
  <si>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</si>
  <si>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</si>
  <si>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</si>
  <si>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</si>
  <si>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</si>
  <si>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</si>
  <si>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</si>
  <si>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</si>
  <si>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</si>
  <si>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</si>
  <si>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</si>
  <si>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</si>
  <si>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</si>
  <si>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</si>
  <si>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</si>
  <si>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</si>
  <si>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</si>
  <si>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</si>
  <si>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</si>
  <si>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</si>
  <si>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</si>
  <si>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</si>
  <si>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</si>
  <si>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</si>
  <si>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</si>
  <si>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</si>
  <si>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</si>
  <si>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</si>
  <si>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</si>
  <si>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</si>
  <si>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</si>
  <si>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</si>
  <si>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</si>
  <si>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</si>
  <si>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</si>
  <si>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</si>
  <si>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</si>
  <si>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</si>
  <si>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</si>
  <si>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</si>
  <si>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</si>
  <si>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</si>
  <si>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</si>
  <si>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</si>
  <si>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</si>
  <si>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</si>
  <si>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</si>
  <si>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</si>
  <si>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</si>
  <si>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</si>
  <si>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</si>
  <si>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</si>
  <si>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</si>
  <si>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</si>
  <si>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</si>
  <si>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</si>
  <si>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</si>
  <si>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</si>
  <si>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</si>
  <si>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</si>
  <si>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</si>
  <si>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</si>
  <si>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</si>
  <si>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</si>
  <si>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</si>
  <si>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</si>
  <si>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</si>
  <si>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</si>
  <si>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</si>
  <si>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</si>
  <si>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</si>
  <si>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</si>
  <si>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</si>
  <si>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</si>
  <si>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</si>
  <si>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</si>
  <si>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</si>
  <si>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</si>
  <si>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</si>
  <si>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</si>
  <si>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</si>
  <si>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</si>
  <si>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</si>
  <si>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</si>
  <si>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</si>
  <si>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</si>
  <si>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</si>
  <si>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</si>
  <si>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</si>
  <si>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</si>
  <si>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</si>
  <si>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</si>
  <si>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</si>
  <si>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</si>
  <si>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</si>
  <si>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</si>
  <si>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</si>
  <si>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</si>
  <si>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</si>
  <si>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</si>
  <si>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</si>
  <si>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</si>
  <si>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</si>
  <si>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</si>
  <si>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</si>
  <si>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</si>
  <si>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</si>
  <si>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</si>
  <si>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</si>
  <si>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</si>
  <si>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</si>
  <si>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</si>
  <si>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</si>
  <si>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</si>
  <si>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</si>
  <si>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</si>
  <si>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</si>
  <si>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</si>
  <si>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</si>
  <si>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</si>
  <si>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</si>
  <si>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</si>
  <si>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</si>
  <si>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</si>
  <si>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</si>
  <si>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</si>
  <si>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</si>
  <si>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</si>
  <si>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</si>
  <si>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</si>
  <si>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</si>
  <si>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</si>
  <si>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</si>
  <si>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</si>
  <si>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</si>
  <si>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</si>
  <si>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</si>
  <si>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</si>
  <si>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</si>
  <si>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</si>
  <si>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</si>
  <si>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</si>
  <si>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</si>
  <si>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</si>
  <si>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</si>
  <si>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</si>
  <si>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</si>
  <si>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</si>
  <si>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</si>
  <si>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</si>
  <si>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</si>
  <si>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</si>
  <si>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</si>
  <si>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</si>
  <si>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</si>
  <si>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</si>
  <si>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</si>
  <si>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</si>
  <si>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</si>
  <si>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</si>
  <si>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</si>
  <si>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</si>
  <si>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</si>
  <si>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</si>
  <si>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</si>
  <si>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</si>
  <si>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</si>
  <si>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</si>
  <si>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</si>
  <si>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</si>
  <si>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</si>
  <si>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</si>
  <si>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</si>
  <si>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</si>
  <si>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</si>
  <si>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</si>
  <si>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</si>
  <si>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</si>
  <si>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</si>
  <si>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</si>
  <si>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</si>
  <si>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</si>
  <si>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</si>
  <si>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</si>
  <si>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</si>
  <si>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</si>
  <si>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</si>
  <si>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</si>
  <si>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</si>
  <si>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</si>
  <si>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</si>
  <si>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</si>
  <si>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</si>
  <si>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</si>
  <si>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</si>
  <si>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</si>
  <si>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</si>
  <si>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</si>
  <si>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</si>
  <si>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</si>
  <si>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</si>
  <si>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</si>
  <si>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</si>
  <si>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</si>
  <si>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</si>
  <si>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</si>
  <si>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</si>
  <si>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</si>
  <si>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</si>
  <si>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</si>
  <si>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</si>
  <si>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</si>
  <si>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</si>
  <si>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</si>
  <si>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</si>
  <si>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</si>
  <si>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</si>
  <si>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</si>
  <si>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</si>
  <si>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</si>
  <si>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</si>
  <si>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</si>
  <si>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</si>
  <si>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</si>
  <si>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</si>
  <si>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</si>
  <si>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</si>
  <si>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</si>
  <si>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</si>
  <si>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</si>
  <si>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</si>
  <si>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</si>
  <si>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</si>
  <si>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</si>
  <si>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</si>
  <si>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</si>
  <si>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</si>
  <si>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</si>
  <si>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</si>
  <si>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</si>
  <si>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</si>
  <si>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</si>
  <si>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</si>
  <si>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</si>
  <si>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</si>
  <si>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</si>
  <si>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</si>
  <si>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</si>
  <si>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</si>
  <si>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</si>
  <si>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</si>
  <si>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</si>
  <si>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</si>
  <si>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</si>
  <si>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</si>
  <si>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</si>
  <si>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</si>
  <si>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</si>
  <si>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</si>
  <si>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</si>
  <si>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</si>
  <si>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</si>
  <si>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</si>
  <si>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</si>
  <si>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</si>
  <si>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</si>
  <si>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</si>
  <si>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</si>
  <si>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</si>
  <si>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</si>
  <si>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</si>
  <si>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</si>
  <si>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</si>
  <si>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</si>
  <si>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</si>
  <si>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</si>
  <si>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</si>
  <si>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</si>
  <si>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</si>
  <si>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</si>
  <si>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</si>
  <si>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</si>
  <si>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</si>
  <si>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</si>
  <si>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</si>
  <si>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</si>
  <si>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</si>
  <si>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</si>
  <si>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</si>
  <si>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</si>
  <si>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</si>
  <si>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</si>
  <si>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</si>
  <si>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</si>
  <si>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</si>
  <si>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</si>
  <si>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</si>
  <si>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</si>
  <si>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</si>
  <si>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</si>
  <si>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</si>
  <si>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</si>
  <si>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</si>
  <si>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</si>
  <si>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</si>
  <si>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</si>
  <si>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</si>
  <si>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</si>
  <si>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</si>
  <si>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</si>
  <si>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</si>
  <si>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</si>
  <si>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</si>
  <si>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</si>
  <si>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</si>
  <si>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</si>
  <si>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</si>
  <si>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</si>
  <si>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</si>
  <si>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</si>
  <si>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</si>
  <si>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</si>
  <si>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</si>
  <si>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</si>
  <si>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</si>
  <si>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</si>
  <si>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</si>
  <si>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</si>
  <si>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60IS2023/10/22</t>
  </si>
  <si>
    <t>ITCWIND</t>
  </si>
  <si>
    <t>SKS Raigarh</t>
  </si>
  <si>
    <t>HP</t>
  </si>
  <si>
    <t>AEML</t>
  </si>
  <si>
    <t>SOLAPUR_SOLAR</t>
  </si>
  <si>
    <t>TPC MSEB</t>
  </si>
  <si>
    <t>CHANJUII</t>
  </si>
  <si>
    <t>NSLSUGAR</t>
  </si>
  <si>
    <t xml:space="preserve">East_Delhi_Waste_Processing_Company_Limited_(EDWPCL)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</si>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</sst>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160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160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160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160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160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160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160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160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160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160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160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160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158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158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160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160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160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160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160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160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160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160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160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160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160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158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158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158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158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158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158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158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158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158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158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158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158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158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158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158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158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153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153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153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153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153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153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153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153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153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153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153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156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156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156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156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157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157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157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157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157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158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158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158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158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158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158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158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158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158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158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158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158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158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158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158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158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420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420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420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420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420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420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420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420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420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420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420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420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420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420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420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420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420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420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420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420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420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420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420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420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420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420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420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420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420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420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420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420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420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420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420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420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420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420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420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420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420</v>
          </cell>
          <cell r="J72">
            <v>281.20999999999998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420</v>
          </cell>
          <cell r="J73">
            <v>281.20999999999998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420</v>
          </cell>
          <cell r="J74">
            <v>281.20999999999998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420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420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420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420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420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420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420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420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420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420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420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420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45221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280</v>
      </c>
    </row>
    <row r="9" spans="1:3">
      <c r="A9" s="46" t="s">
        <v>450</v>
      </c>
      <c r="B9" s="201">
        <v>45221.981215277781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45221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25</v>
      </c>
      <c r="C3" s="198">
        <v>25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10.43</v>
      </c>
      <c r="J3" s="21">
        <f>C3*E3/100</f>
        <v>5.8324999999999996</v>
      </c>
      <c r="K3" s="21">
        <f>C3*F3/100</f>
        <v>7.5225</v>
      </c>
      <c r="L3" s="21">
        <f>C3*G3/100</f>
        <v>1.2150000000000001</v>
      </c>
      <c r="M3" s="158">
        <f>SUM(I3:L3)</f>
        <v>25</v>
      </c>
      <c r="N3" s="22"/>
      <c r="P3" s="37">
        <f t="shared" ref="P3:P34" si="1">I3</f>
        <v>10.43</v>
      </c>
      <c r="Q3" s="37">
        <f t="shared" ref="Q3:Q34" si="2">J3</f>
        <v>5.8324999999999996</v>
      </c>
      <c r="R3" s="37">
        <f t="shared" ref="R3:R34" si="3">K3</f>
        <v>7.5225</v>
      </c>
      <c r="S3" s="37">
        <f t="shared" ref="S3:S34" si="4">L3</f>
        <v>1.2150000000000001</v>
      </c>
      <c r="T3" s="37">
        <f>SUM(P3:S3)</f>
        <v>25</v>
      </c>
    </row>
    <row r="4" spans="1:20">
      <c r="A4" s="8" t="s">
        <v>46</v>
      </c>
      <c r="B4" s="198">
        <v>25</v>
      </c>
      <c r="C4" s="198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9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198">
        <v>25</v>
      </c>
      <c r="C5" s="198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9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198">
        <v>25</v>
      </c>
      <c r="C6" s="198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9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198">
        <v>25</v>
      </c>
      <c r="C7" s="198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9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198">
        <v>25</v>
      </c>
      <c r="C8" s="198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9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198">
        <v>25</v>
      </c>
      <c r="C9" s="198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9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198">
        <v>25</v>
      </c>
      <c r="C10" s="198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9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198">
        <v>25</v>
      </c>
      <c r="C11" s="198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9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198">
        <v>25</v>
      </c>
      <c r="C12" s="198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9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198">
        <v>25</v>
      </c>
      <c r="C13" s="198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9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198">
        <v>25</v>
      </c>
      <c r="C14" s="198">
        <v>25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10.43</v>
      </c>
      <c r="J14" s="21">
        <f t="shared" si="6"/>
        <v>5.8324999999999996</v>
      </c>
      <c r="K14" s="21">
        <f t="shared" si="7"/>
        <v>7.5225</v>
      </c>
      <c r="L14" s="21">
        <f t="shared" si="8"/>
        <v>1.2150000000000001</v>
      </c>
      <c r="M14" s="159">
        <f t="shared" si="9"/>
        <v>25</v>
      </c>
      <c r="N14" s="22"/>
      <c r="P14" s="37">
        <f t="shared" si="1"/>
        <v>10.43</v>
      </c>
      <c r="Q14" s="37">
        <f t="shared" si="2"/>
        <v>5.8324999999999996</v>
      </c>
      <c r="R14" s="37">
        <f t="shared" si="3"/>
        <v>7.5225</v>
      </c>
      <c r="S14" s="37">
        <f t="shared" si="4"/>
        <v>1.2150000000000001</v>
      </c>
      <c r="T14" s="37">
        <f t="shared" si="10"/>
        <v>25</v>
      </c>
    </row>
    <row r="15" spans="1:20">
      <c r="A15" s="8" t="s">
        <v>57</v>
      </c>
      <c r="B15" s="198">
        <v>25</v>
      </c>
      <c r="C15" s="198">
        <v>25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10.43</v>
      </c>
      <c r="J15" s="21">
        <f t="shared" si="6"/>
        <v>5.8324999999999996</v>
      </c>
      <c r="K15" s="21">
        <f t="shared" si="7"/>
        <v>7.5225</v>
      </c>
      <c r="L15" s="21">
        <f t="shared" si="8"/>
        <v>1.2150000000000001</v>
      </c>
      <c r="M15" s="159">
        <f t="shared" si="9"/>
        <v>25</v>
      </c>
      <c r="N15" s="22"/>
      <c r="P15" s="37">
        <f t="shared" si="1"/>
        <v>10.43</v>
      </c>
      <c r="Q15" s="37">
        <f t="shared" si="2"/>
        <v>5.8324999999999996</v>
      </c>
      <c r="R15" s="37">
        <f t="shared" si="3"/>
        <v>7.5225</v>
      </c>
      <c r="S15" s="37">
        <f t="shared" si="4"/>
        <v>1.2150000000000001</v>
      </c>
      <c r="T15" s="37">
        <f t="shared" si="10"/>
        <v>25</v>
      </c>
    </row>
    <row r="16" spans="1:20">
      <c r="A16" s="8" t="s">
        <v>58</v>
      </c>
      <c r="B16" s="198">
        <v>25</v>
      </c>
      <c r="C16" s="198">
        <v>25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10.43</v>
      </c>
      <c r="J16" s="21">
        <f t="shared" si="6"/>
        <v>5.8324999999999996</v>
      </c>
      <c r="K16" s="21">
        <f t="shared" si="7"/>
        <v>7.5225</v>
      </c>
      <c r="L16" s="21">
        <f t="shared" si="8"/>
        <v>1.2150000000000001</v>
      </c>
      <c r="M16" s="159">
        <f t="shared" si="9"/>
        <v>25</v>
      </c>
      <c r="N16" s="22"/>
      <c r="P16" s="37">
        <f t="shared" si="1"/>
        <v>10.43</v>
      </c>
      <c r="Q16" s="37">
        <f t="shared" si="2"/>
        <v>5.8324999999999996</v>
      </c>
      <c r="R16" s="37">
        <f t="shared" si="3"/>
        <v>7.5225</v>
      </c>
      <c r="S16" s="37">
        <f t="shared" si="4"/>
        <v>1.2150000000000001</v>
      </c>
      <c r="T16" s="37">
        <f t="shared" si="10"/>
        <v>25</v>
      </c>
    </row>
    <row r="17" spans="1:20">
      <c r="A17" s="8" t="s">
        <v>59</v>
      </c>
      <c r="B17" s="198">
        <v>25</v>
      </c>
      <c r="C17" s="198">
        <v>25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10.43</v>
      </c>
      <c r="J17" s="21">
        <f t="shared" si="6"/>
        <v>5.8324999999999996</v>
      </c>
      <c r="K17" s="21">
        <f t="shared" si="7"/>
        <v>7.5225</v>
      </c>
      <c r="L17" s="21">
        <f t="shared" si="8"/>
        <v>1.2150000000000001</v>
      </c>
      <c r="M17" s="159">
        <f t="shared" si="9"/>
        <v>25</v>
      </c>
      <c r="N17" s="22"/>
      <c r="P17" s="37">
        <f t="shared" si="1"/>
        <v>10.43</v>
      </c>
      <c r="Q17" s="37">
        <f t="shared" si="2"/>
        <v>5.8324999999999996</v>
      </c>
      <c r="R17" s="37">
        <f t="shared" si="3"/>
        <v>7.5225</v>
      </c>
      <c r="S17" s="37">
        <f t="shared" si="4"/>
        <v>1.2150000000000001</v>
      </c>
      <c r="T17" s="37">
        <f t="shared" si="10"/>
        <v>25</v>
      </c>
    </row>
    <row r="18" spans="1:20">
      <c r="A18" s="8" t="s">
        <v>60</v>
      </c>
      <c r="B18" s="198">
        <v>25</v>
      </c>
      <c r="C18" s="198">
        <v>25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10.43</v>
      </c>
      <c r="J18" s="21">
        <f t="shared" si="6"/>
        <v>5.8324999999999996</v>
      </c>
      <c r="K18" s="21">
        <f t="shared" si="7"/>
        <v>7.5225</v>
      </c>
      <c r="L18" s="21">
        <f t="shared" si="8"/>
        <v>1.2150000000000001</v>
      </c>
      <c r="M18" s="159">
        <f t="shared" si="9"/>
        <v>25</v>
      </c>
      <c r="N18" s="22"/>
      <c r="P18" s="37">
        <f t="shared" si="1"/>
        <v>10.43</v>
      </c>
      <c r="Q18" s="37">
        <f t="shared" si="2"/>
        <v>5.8324999999999996</v>
      </c>
      <c r="R18" s="37">
        <f t="shared" si="3"/>
        <v>7.5225</v>
      </c>
      <c r="S18" s="37">
        <f t="shared" si="4"/>
        <v>1.2150000000000001</v>
      </c>
      <c r="T18" s="37">
        <f t="shared" si="10"/>
        <v>25</v>
      </c>
    </row>
    <row r="19" spans="1:20">
      <c r="A19" s="8" t="s">
        <v>61</v>
      </c>
      <c r="B19" s="198">
        <v>25</v>
      </c>
      <c r="C19" s="198">
        <v>25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10.43</v>
      </c>
      <c r="J19" s="21">
        <f t="shared" si="6"/>
        <v>5.8324999999999996</v>
      </c>
      <c r="K19" s="21">
        <f t="shared" si="7"/>
        <v>7.5225</v>
      </c>
      <c r="L19" s="21">
        <f t="shared" si="8"/>
        <v>1.2150000000000001</v>
      </c>
      <c r="M19" s="159">
        <f t="shared" si="9"/>
        <v>25</v>
      </c>
      <c r="N19" s="22"/>
      <c r="P19" s="37">
        <f t="shared" si="1"/>
        <v>10.43</v>
      </c>
      <c r="Q19" s="37">
        <f t="shared" si="2"/>
        <v>5.8324999999999996</v>
      </c>
      <c r="R19" s="37">
        <f t="shared" si="3"/>
        <v>7.5225</v>
      </c>
      <c r="S19" s="37">
        <f t="shared" si="4"/>
        <v>1.2150000000000001</v>
      </c>
      <c r="T19" s="37">
        <f t="shared" si="10"/>
        <v>25</v>
      </c>
    </row>
    <row r="20" spans="1:20">
      <c r="A20" s="8" t="s">
        <v>62</v>
      </c>
      <c r="B20" s="198">
        <v>25</v>
      </c>
      <c r="C20" s="198">
        <v>25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10.43</v>
      </c>
      <c r="J20" s="21">
        <f t="shared" si="6"/>
        <v>5.8324999999999996</v>
      </c>
      <c r="K20" s="21">
        <f t="shared" si="7"/>
        <v>7.5225</v>
      </c>
      <c r="L20" s="21">
        <f t="shared" si="8"/>
        <v>1.2150000000000001</v>
      </c>
      <c r="M20" s="159">
        <f t="shared" si="9"/>
        <v>25</v>
      </c>
      <c r="N20" s="22"/>
      <c r="P20" s="37">
        <f t="shared" si="1"/>
        <v>10.43</v>
      </c>
      <c r="Q20" s="37">
        <f t="shared" si="2"/>
        <v>5.8324999999999996</v>
      </c>
      <c r="R20" s="37">
        <f t="shared" si="3"/>
        <v>7.5225</v>
      </c>
      <c r="S20" s="37">
        <f t="shared" si="4"/>
        <v>1.2150000000000001</v>
      </c>
      <c r="T20" s="37">
        <f t="shared" si="10"/>
        <v>25</v>
      </c>
    </row>
    <row r="21" spans="1:20">
      <c r="A21" s="8" t="s">
        <v>63</v>
      </c>
      <c r="B21" s="198">
        <v>25</v>
      </c>
      <c r="C21" s="198">
        <v>25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10.43</v>
      </c>
      <c r="J21" s="21">
        <f t="shared" si="6"/>
        <v>5.8324999999999996</v>
      </c>
      <c r="K21" s="21">
        <f t="shared" si="7"/>
        <v>7.5225</v>
      </c>
      <c r="L21" s="21">
        <f t="shared" si="8"/>
        <v>1.2150000000000001</v>
      </c>
      <c r="M21" s="159">
        <f t="shared" si="9"/>
        <v>25</v>
      </c>
      <c r="N21" s="22"/>
      <c r="P21" s="37">
        <f t="shared" si="1"/>
        <v>10.43</v>
      </c>
      <c r="Q21" s="37">
        <f t="shared" si="2"/>
        <v>5.8324999999999996</v>
      </c>
      <c r="R21" s="37">
        <f t="shared" si="3"/>
        <v>7.5225</v>
      </c>
      <c r="S21" s="37">
        <f t="shared" si="4"/>
        <v>1.2150000000000001</v>
      </c>
      <c r="T21" s="37">
        <f t="shared" si="10"/>
        <v>25</v>
      </c>
    </row>
    <row r="22" spans="1:20">
      <c r="A22" s="8" t="s">
        <v>64</v>
      </c>
      <c r="B22" s="198">
        <v>25</v>
      </c>
      <c r="C22" s="198">
        <v>25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10.43</v>
      </c>
      <c r="J22" s="21">
        <f t="shared" si="6"/>
        <v>5.8324999999999996</v>
      </c>
      <c r="K22" s="21">
        <f t="shared" si="7"/>
        <v>7.5225</v>
      </c>
      <c r="L22" s="21">
        <f t="shared" si="8"/>
        <v>1.2150000000000001</v>
      </c>
      <c r="M22" s="159">
        <f t="shared" si="9"/>
        <v>25</v>
      </c>
      <c r="N22" s="22"/>
      <c r="P22" s="37">
        <f t="shared" si="1"/>
        <v>10.43</v>
      </c>
      <c r="Q22" s="37">
        <f t="shared" si="2"/>
        <v>5.8324999999999996</v>
      </c>
      <c r="R22" s="37">
        <f t="shared" si="3"/>
        <v>7.5225</v>
      </c>
      <c r="S22" s="37">
        <f t="shared" si="4"/>
        <v>1.2150000000000001</v>
      </c>
      <c r="T22" s="37">
        <f t="shared" si="10"/>
        <v>25</v>
      </c>
    </row>
    <row r="23" spans="1:20">
      <c r="A23" s="8" t="s">
        <v>65</v>
      </c>
      <c r="B23" s="198">
        <v>25</v>
      </c>
      <c r="C23" s="198">
        <v>25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10.43</v>
      </c>
      <c r="J23" s="21">
        <f t="shared" si="6"/>
        <v>5.8324999999999996</v>
      </c>
      <c r="K23" s="21">
        <f t="shared" si="7"/>
        <v>7.5225</v>
      </c>
      <c r="L23" s="21">
        <f t="shared" si="8"/>
        <v>1.2150000000000001</v>
      </c>
      <c r="M23" s="159">
        <f t="shared" si="9"/>
        <v>25</v>
      </c>
      <c r="N23" s="22"/>
      <c r="P23" s="37">
        <f t="shared" si="1"/>
        <v>10.43</v>
      </c>
      <c r="Q23" s="37">
        <f t="shared" si="2"/>
        <v>5.8324999999999996</v>
      </c>
      <c r="R23" s="37">
        <f t="shared" si="3"/>
        <v>7.5225</v>
      </c>
      <c r="S23" s="37">
        <f t="shared" si="4"/>
        <v>1.2150000000000001</v>
      </c>
      <c r="T23" s="37">
        <f t="shared" si="10"/>
        <v>25</v>
      </c>
    </row>
    <row r="24" spans="1:20">
      <c r="A24" s="8" t="s">
        <v>66</v>
      </c>
      <c r="B24" s="198">
        <v>25</v>
      </c>
      <c r="C24" s="198">
        <v>25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10.43</v>
      </c>
      <c r="J24" s="21">
        <f t="shared" si="6"/>
        <v>5.8324999999999996</v>
      </c>
      <c r="K24" s="21">
        <f t="shared" si="7"/>
        <v>7.5225</v>
      </c>
      <c r="L24" s="21">
        <f t="shared" si="8"/>
        <v>1.2150000000000001</v>
      </c>
      <c r="M24" s="159">
        <f t="shared" si="9"/>
        <v>25</v>
      </c>
      <c r="N24" s="22"/>
      <c r="P24" s="37">
        <f t="shared" si="1"/>
        <v>10.43</v>
      </c>
      <c r="Q24" s="37">
        <f t="shared" si="2"/>
        <v>5.8324999999999996</v>
      </c>
      <c r="R24" s="37">
        <f t="shared" si="3"/>
        <v>7.5225</v>
      </c>
      <c r="S24" s="37">
        <f t="shared" si="4"/>
        <v>1.2150000000000001</v>
      </c>
      <c r="T24" s="37">
        <f t="shared" si="10"/>
        <v>25</v>
      </c>
    </row>
    <row r="25" spans="1:20">
      <c r="A25" s="8" t="s">
        <v>67</v>
      </c>
      <c r="B25" s="198">
        <v>25</v>
      </c>
      <c r="C25" s="198">
        <v>25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10.43</v>
      </c>
      <c r="J25" s="21">
        <f t="shared" si="6"/>
        <v>5.8324999999999996</v>
      </c>
      <c r="K25" s="21">
        <f t="shared" si="7"/>
        <v>7.5225</v>
      </c>
      <c r="L25" s="21">
        <f t="shared" si="8"/>
        <v>1.2150000000000001</v>
      </c>
      <c r="M25" s="159">
        <f t="shared" si="9"/>
        <v>25</v>
      </c>
      <c r="N25" s="22"/>
      <c r="P25" s="37">
        <f t="shared" si="1"/>
        <v>10.43</v>
      </c>
      <c r="Q25" s="37">
        <f t="shared" si="2"/>
        <v>5.8324999999999996</v>
      </c>
      <c r="R25" s="37">
        <f t="shared" si="3"/>
        <v>7.5225</v>
      </c>
      <c r="S25" s="37">
        <f t="shared" si="4"/>
        <v>1.2150000000000001</v>
      </c>
      <c r="T25" s="37">
        <f t="shared" si="10"/>
        <v>25</v>
      </c>
    </row>
    <row r="26" spans="1:20">
      <c r="A26" s="8" t="s">
        <v>68</v>
      </c>
      <c r="B26" s="198">
        <v>25</v>
      </c>
      <c r="C26" s="198">
        <v>25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10.43</v>
      </c>
      <c r="J26" s="21">
        <f t="shared" si="6"/>
        <v>5.8324999999999996</v>
      </c>
      <c r="K26" s="21">
        <f t="shared" si="7"/>
        <v>7.5225</v>
      </c>
      <c r="L26" s="21">
        <f t="shared" si="8"/>
        <v>1.2150000000000001</v>
      </c>
      <c r="M26" s="159">
        <f t="shared" si="9"/>
        <v>25</v>
      </c>
      <c r="N26" s="22"/>
      <c r="P26" s="37">
        <f t="shared" si="1"/>
        <v>10.43</v>
      </c>
      <c r="Q26" s="37">
        <f t="shared" si="2"/>
        <v>5.8324999999999996</v>
      </c>
      <c r="R26" s="37">
        <f t="shared" si="3"/>
        <v>7.5225</v>
      </c>
      <c r="S26" s="37">
        <f t="shared" si="4"/>
        <v>1.2150000000000001</v>
      </c>
      <c r="T26" s="37">
        <f t="shared" si="10"/>
        <v>25</v>
      </c>
    </row>
    <row r="27" spans="1:20">
      <c r="A27" s="8" t="s">
        <v>69</v>
      </c>
      <c r="B27" s="198">
        <v>25</v>
      </c>
      <c r="C27" s="198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9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198">
        <v>25</v>
      </c>
      <c r="C28" s="198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9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198">
        <v>25</v>
      </c>
      <c r="C29" s="198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9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198">
        <v>25</v>
      </c>
      <c r="C30" s="198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9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198">
        <v>24.5</v>
      </c>
      <c r="C31" s="198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9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8">
        <v>24.5</v>
      </c>
      <c r="C32" s="198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9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8">
        <v>24.5</v>
      </c>
      <c r="C33" s="198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9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8">
        <v>24.5</v>
      </c>
      <c r="C34" s="198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9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8">
        <v>24.5</v>
      </c>
      <c r="C35" s="198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9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8">
        <v>24.5</v>
      </c>
      <c r="C36" s="198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9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8">
        <v>24.5</v>
      </c>
      <c r="C37" s="198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9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8">
        <v>24.5</v>
      </c>
      <c r="C38" s="198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9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8">
        <v>24.5</v>
      </c>
      <c r="C39" s="198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9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8">
        <v>24.5</v>
      </c>
      <c r="C40" s="198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9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8">
        <v>24.5</v>
      </c>
      <c r="C41" s="198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9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8">
        <v>24.5</v>
      </c>
      <c r="C42" s="198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9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8">
        <v>24.5</v>
      </c>
      <c r="C43" s="198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9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8">
        <v>24.5</v>
      </c>
      <c r="C44" s="198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9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8">
        <v>24.5</v>
      </c>
      <c r="C45" s="198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9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8">
        <v>24.5</v>
      </c>
      <c r="C46" s="198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9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8">
        <v>24.5</v>
      </c>
      <c r="C47" s="198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9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8">
        <v>24.5</v>
      </c>
      <c r="C48" s="198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9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8">
        <v>24.5</v>
      </c>
      <c r="C49" s="198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9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8">
        <v>24.5</v>
      </c>
      <c r="C50" s="198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9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8">
        <v>24.5</v>
      </c>
      <c r="C51" s="198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9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8">
        <v>24.5</v>
      </c>
      <c r="C52" s="198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9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24.5</v>
      </c>
      <c r="C82" s="198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9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8">
        <v>24.5</v>
      </c>
      <c r="C83" s="198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9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8">
        <v>24.5</v>
      </c>
      <c r="C84" s="198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9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8">
        <v>24.5</v>
      </c>
      <c r="C85" s="198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9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8">
        <v>24.5</v>
      </c>
      <c r="C86" s="198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9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8">
        <v>24.5</v>
      </c>
      <c r="C87" s="198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9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8">
        <v>24.5</v>
      </c>
      <c r="C88" s="198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9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8">
        <v>24.5</v>
      </c>
      <c r="C89" s="198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9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8">
        <v>24.5</v>
      </c>
      <c r="C90" s="198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9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8">
        <v>24.5</v>
      </c>
      <c r="C91" s="198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9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8">
        <v>24.5</v>
      </c>
      <c r="C92" s="198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9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8">
        <v>24.5</v>
      </c>
      <c r="C93" s="198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9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8">
        <v>24.5</v>
      </c>
      <c r="C94" s="198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9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8">
        <v>24.5</v>
      </c>
      <c r="C95" s="198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9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8">
        <v>24.5</v>
      </c>
      <c r="C96" s="198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9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8">
        <v>24.5</v>
      </c>
      <c r="C97" s="198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9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8">
        <v>24.5</v>
      </c>
      <c r="C98" s="198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9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0.59150000000000003</v>
      </c>
      <c r="C99" s="20">
        <f t="shared" si="27"/>
        <v>0.59150000000000003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0.24677380000000032</v>
      </c>
      <c r="J99" s="160">
        <f t="shared" ref="J99:L99" si="28">SUM(J3:J98)/4000</f>
        <v>0.13799694999999992</v>
      </c>
      <c r="K99" s="160">
        <f t="shared" si="28"/>
        <v>0.17798234999999962</v>
      </c>
      <c r="L99" s="160">
        <f t="shared" si="28"/>
        <v>2.8746900000000072E-2</v>
      </c>
      <c r="M99" s="161">
        <f>SUM(M3:M98)/4000</f>
        <v>0.59150000000000003</v>
      </c>
      <c r="N99" s="23"/>
      <c r="P99" s="37">
        <f>SUM(P3:P98)/4000</f>
        <v>0.24677380000000032</v>
      </c>
      <c r="Q99" s="37">
        <f t="shared" ref="Q99:S99" si="29">SUM(Q3:Q98)/4000</f>
        <v>0.13799694999999992</v>
      </c>
      <c r="R99" s="37">
        <f t="shared" si="29"/>
        <v>0.17798234999999962</v>
      </c>
      <c r="S99" s="37">
        <f t="shared" si="29"/>
        <v>2.8746900000000072E-2</v>
      </c>
      <c r="T99" s="37">
        <f t="shared" si="26"/>
        <v>0.59149999999999991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442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4.83</v>
      </c>
      <c r="N3" s="71">
        <v>0</v>
      </c>
      <c r="O3" s="53">
        <v>-125</v>
      </c>
      <c r="P3" s="53">
        <v>-189</v>
      </c>
      <c r="Q3" s="53">
        <v>-34</v>
      </c>
      <c r="R3" s="53">
        <v>0</v>
      </c>
      <c r="S3" s="72">
        <v>0</v>
      </c>
      <c r="U3" s="73">
        <v>-348</v>
      </c>
      <c r="V3" s="74">
        <v>4.83</v>
      </c>
      <c r="W3">
        <v>0</v>
      </c>
      <c r="X3">
        <v>-125</v>
      </c>
      <c r="Y3">
        <v>-34</v>
      </c>
      <c r="Z3">
        <v>4.83</v>
      </c>
      <c r="AA3">
        <v>-189</v>
      </c>
    </row>
    <row r="4" spans="1:27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3.38</v>
      </c>
      <c r="N4" s="73">
        <v>0</v>
      </c>
      <c r="O4" s="46">
        <v>-124</v>
      </c>
      <c r="P4" s="46">
        <v>-210</v>
      </c>
      <c r="Q4" s="46">
        <v>-35</v>
      </c>
      <c r="R4" s="46">
        <v>0</v>
      </c>
      <c r="S4" s="74">
        <v>0</v>
      </c>
      <c r="U4" s="73">
        <v>-369</v>
      </c>
      <c r="V4" s="74">
        <v>3.38</v>
      </c>
      <c r="W4">
        <v>0</v>
      </c>
      <c r="X4">
        <v>-124</v>
      </c>
      <c r="Y4">
        <v>-35</v>
      </c>
      <c r="Z4">
        <v>3.38</v>
      </c>
      <c r="AA4">
        <v>-210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4.83</v>
      </c>
      <c r="N5" s="73">
        <v>0</v>
      </c>
      <c r="O5" s="46">
        <v>-139</v>
      </c>
      <c r="P5" s="46">
        <v>-227</v>
      </c>
      <c r="Q5" s="46">
        <v>-38</v>
      </c>
      <c r="R5" s="46">
        <v>0</v>
      </c>
      <c r="S5" s="74">
        <v>0</v>
      </c>
      <c r="U5" s="73">
        <v>-404</v>
      </c>
      <c r="V5" s="74">
        <v>4.83</v>
      </c>
      <c r="W5">
        <v>0</v>
      </c>
      <c r="X5">
        <v>-139</v>
      </c>
      <c r="Y5">
        <v>-38</v>
      </c>
      <c r="Z5">
        <v>4.83</v>
      </c>
      <c r="AA5">
        <v>-227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0.28999999999999998</v>
      </c>
      <c r="N6" s="73">
        <v>0</v>
      </c>
      <c r="O6" s="46">
        <v>-154</v>
      </c>
      <c r="P6" s="46">
        <v>-270</v>
      </c>
      <c r="Q6" s="46">
        <v>-39</v>
      </c>
      <c r="R6" s="46">
        <v>0</v>
      </c>
      <c r="S6" s="74">
        <v>0</v>
      </c>
      <c r="U6" s="73">
        <v>-463</v>
      </c>
      <c r="V6" s="74">
        <v>0.28999999999999998</v>
      </c>
      <c r="W6">
        <v>0</v>
      </c>
      <c r="X6">
        <v>-154</v>
      </c>
      <c r="Y6">
        <v>-39</v>
      </c>
      <c r="Z6">
        <v>0.28999999999999998</v>
      </c>
      <c r="AA6">
        <v>-270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-154</v>
      </c>
      <c r="P7" s="46">
        <v>-275</v>
      </c>
      <c r="Q7" s="46">
        <v>-40</v>
      </c>
      <c r="R7" s="46">
        <v>0</v>
      </c>
      <c r="S7" s="74">
        <v>0</v>
      </c>
      <c r="U7" s="73">
        <v>-469</v>
      </c>
      <c r="V7" s="74">
        <v>0</v>
      </c>
      <c r="W7">
        <v>0</v>
      </c>
      <c r="X7">
        <v>-154</v>
      </c>
      <c r="Y7">
        <v>-40</v>
      </c>
      <c r="Z7">
        <v>0</v>
      </c>
      <c r="AA7">
        <v>-275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-164</v>
      </c>
      <c r="P8" s="46">
        <v>-287</v>
      </c>
      <c r="Q8" s="46">
        <v>-42</v>
      </c>
      <c r="R8" s="46">
        <v>0</v>
      </c>
      <c r="S8" s="74">
        <v>0</v>
      </c>
      <c r="U8" s="73">
        <v>-493</v>
      </c>
      <c r="V8" s="74">
        <v>0</v>
      </c>
      <c r="W8">
        <v>0</v>
      </c>
      <c r="X8">
        <v>-164</v>
      </c>
      <c r="Y8">
        <v>-42</v>
      </c>
      <c r="Z8">
        <v>0</v>
      </c>
      <c r="AA8">
        <v>-287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-174</v>
      </c>
      <c r="P9" s="46">
        <v>-296</v>
      </c>
      <c r="Q9" s="46">
        <v>-42</v>
      </c>
      <c r="R9" s="46">
        <v>0</v>
      </c>
      <c r="S9" s="74">
        <v>0</v>
      </c>
      <c r="U9" s="73">
        <v>-512</v>
      </c>
      <c r="V9" s="74">
        <v>0</v>
      </c>
      <c r="W9">
        <v>0</v>
      </c>
      <c r="X9">
        <v>-174</v>
      </c>
      <c r="Y9">
        <v>-42</v>
      </c>
      <c r="Z9">
        <v>0</v>
      </c>
      <c r="AA9">
        <v>-296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-177</v>
      </c>
      <c r="P10" s="46">
        <v>-299</v>
      </c>
      <c r="Q10" s="46">
        <v>-43</v>
      </c>
      <c r="R10" s="46">
        <v>0</v>
      </c>
      <c r="S10" s="74">
        <v>0</v>
      </c>
      <c r="U10" s="73">
        <v>-519</v>
      </c>
      <c r="V10" s="74">
        <v>0</v>
      </c>
      <c r="W10">
        <v>0</v>
      </c>
      <c r="X10">
        <v>-177</v>
      </c>
      <c r="Y10">
        <v>-43</v>
      </c>
      <c r="Z10">
        <v>0</v>
      </c>
      <c r="AA10">
        <v>-299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-138.9</v>
      </c>
      <c r="P11" s="46">
        <v>-300</v>
      </c>
      <c r="Q11" s="46">
        <v>-44</v>
      </c>
      <c r="R11" s="46">
        <v>0</v>
      </c>
      <c r="S11" s="74">
        <v>0</v>
      </c>
      <c r="U11" s="73">
        <v>-482.9</v>
      </c>
      <c r="V11" s="74">
        <v>0</v>
      </c>
      <c r="W11">
        <v>0</v>
      </c>
      <c r="X11">
        <v>-138.9</v>
      </c>
      <c r="Y11">
        <v>-44</v>
      </c>
      <c r="Z11">
        <v>0</v>
      </c>
      <c r="AA11">
        <v>-300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-156</v>
      </c>
      <c r="P12" s="46">
        <v>-312</v>
      </c>
      <c r="Q12" s="46">
        <v>-44</v>
      </c>
      <c r="R12" s="46">
        <v>0</v>
      </c>
      <c r="S12" s="74">
        <v>0</v>
      </c>
      <c r="U12" s="73">
        <v>-512</v>
      </c>
      <c r="V12" s="74">
        <v>0</v>
      </c>
      <c r="W12">
        <v>0</v>
      </c>
      <c r="X12">
        <v>-156</v>
      </c>
      <c r="Y12">
        <v>-44</v>
      </c>
      <c r="Z12">
        <v>0</v>
      </c>
      <c r="AA12">
        <v>-312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-156.30000000000001</v>
      </c>
      <c r="P13" s="46">
        <v>-318</v>
      </c>
      <c r="Q13" s="46">
        <v>-45</v>
      </c>
      <c r="R13" s="46">
        <v>0</v>
      </c>
      <c r="S13" s="74">
        <v>0</v>
      </c>
      <c r="U13" s="73">
        <v>-519.29999999999995</v>
      </c>
      <c r="V13" s="74">
        <v>0</v>
      </c>
      <c r="W13">
        <v>0</v>
      </c>
      <c r="X13">
        <v>-156.30000000000001</v>
      </c>
      <c r="Y13">
        <v>-45</v>
      </c>
      <c r="Z13">
        <v>0</v>
      </c>
      <c r="AA13">
        <v>-318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-150</v>
      </c>
      <c r="P14" s="46">
        <v>-325</v>
      </c>
      <c r="Q14" s="46">
        <v>-45</v>
      </c>
      <c r="R14" s="46">
        <v>0</v>
      </c>
      <c r="S14" s="74">
        <v>0</v>
      </c>
      <c r="U14" s="73">
        <v>-520</v>
      </c>
      <c r="V14" s="74">
        <v>0</v>
      </c>
      <c r="W14">
        <v>0</v>
      </c>
      <c r="X14">
        <v>-150</v>
      </c>
      <c r="Y14">
        <v>-45</v>
      </c>
      <c r="Z14">
        <v>0</v>
      </c>
      <c r="AA14">
        <v>-325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-145</v>
      </c>
      <c r="P15" s="46">
        <v>-325</v>
      </c>
      <c r="Q15" s="46">
        <v>-46</v>
      </c>
      <c r="R15" s="46">
        <v>0</v>
      </c>
      <c r="S15" s="74">
        <v>0</v>
      </c>
      <c r="U15" s="73">
        <v>-516</v>
      </c>
      <c r="V15" s="74">
        <v>0</v>
      </c>
      <c r="W15">
        <v>0</v>
      </c>
      <c r="X15">
        <v>-145</v>
      </c>
      <c r="Y15">
        <v>-46</v>
      </c>
      <c r="Z15">
        <v>0</v>
      </c>
      <c r="AA15">
        <v>-325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-145</v>
      </c>
      <c r="P16" s="46">
        <v>-331</v>
      </c>
      <c r="Q16" s="46">
        <v>-46</v>
      </c>
      <c r="R16" s="46">
        <v>0</v>
      </c>
      <c r="S16" s="74">
        <v>0</v>
      </c>
      <c r="U16" s="73">
        <v>-522</v>
      </c>
      <c r="V16" s="74">
        <v>0</v>
      </c>
      <c r="W16">
        <v>0</v>
      </c>
      <c r="X16">
        <v>-145</v>
      </c>
      <c r="Y16">
        <v>-46</v>
      </c>
      <c r="Z16">
        <v>0</v>
      </c>
      <c r="AA16">
        <v>-331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-150</v>
      </c>
      <c r="P17" s="46">
        <v>-335</v>
      </c>
      <c r="Q17" s="46">
        <v>-46</v>
      </c>
      <c r="R17" s="46">
        <v>0</v>
      </c>
      <c r="S17" s="74">
        <v>0</v>
      </c>
      <c r="U17" s="73">
        <v>-531</v>
      </c>
      <c r="V17" s="74">
        <v>0</v>
      </c>
      <c r="W17">
        <v>0</v>
      </c>
      <c r="X17">
        <v>-150</v>
      </c>
      <c r="Y17">
        <v>-46</v>
      </c>
      <c r="Z17">
        <v>0</v>
      </c>
      <c r="AA17">
        <v>-335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-150</v>
      </c>
      <c r="P18" s="46">
        <v>-335</v>
      </c>
      <c r="Q18" s="46">
        <v>-47</v>
      </c>
      <c r="R18" s="46">
        <v>0</v>
      </c>
      <c r="S18" s="74">
        <v>0</v>
      </c>
      <c r="U18" s="73">
        <v>-532</v>
      </c>
      <c r="V18" s="74">
        <v>0</v>
      </c>
      <c r="W18">
        <v>0</v>
      </c>
      <c r="X18">
        <v>-150</v>
      </c>
      <c r="Y18">
        <v>-47</v>
      </c>
      <c r="Z18">
        <v>0</v>
      </c>
      <c r="AA18">
        <v>-335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3.09</v>
      </c>
      <c r="N19" s="73">
        <v>0</v>
      </c>
      <c r="O19" s="46">
        <v>-170</v>
      </c>
      <c r="P19" s="46">
        <v>-333</v>
      </c>
      <c r="Q19" s="46">
        <v>-48</v>
      </c>
      <c r="R19" s="46">
        <v>0</v>
      </c>
      <c r="S19" s="74">
        <v>0</v>
      </c>
      <c r="U19" s="73">
        <v>-551</v>
      </c>
      <c r="V19" s="74">
        <v>3.09</v>
      </c>
      <c r="W19">
        <v>0</v>
      </c>
      <c r="X19">
        <v>-170</v>
      </c>
      <c r="Y19">
        <v>-48</v>
      </c>
      <c r="Z19">
        <v>3.09</v>
      </c>
      <c r="AA19">
        <v>-333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4.83</v>
      </c>
      <c r="N20" s="73">
        <v>0</v>
      </c>
      <c r="O20" s="46">
        <v>-175</v>
      </c>
      <c r="P20" s="46">
        <v>-335</v>
      </c>
      <c r="Q20" s="46">
        <v>-48</v>
      </c>
      <c r="R20" s="46">
        <v>0</v>
      </c>
      <c r="S20" s="74">
        <v>0</v>
      </c>
      <c r="U20" s="73">
        <v>-558</v>
      </c>
      <c r="V20" s="74">
        <v>4.83</v>
      </c>
      <c r="W20">
        <v>0</v>
      </c>
      <c r="X20">
        <v>-175</v>
      </c>
      <c r="Y20">
        <v>-48</v>
      </c>
      <c r="Z20">
        <v>4.83</v>
      </c>
      <c r="AA20">
        <v>-335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4.83</v>
      </c>
      <c r="N21" s="73">
        <v>0</v>
      </c>
      <c r="O21" s="46">
        <v>-175</v>
      </c>
      <c r="P21" s="46">
        <v>-335</v>
      </c>
      <c r="Q21" s="46">
        <v>-47</v>
      </c>
      <c r="R21" s="46">
        <v>0</v>
      </c>
      <c r="S21" s="74">
        <v>0</v>
      </c>
      <c r="U21" s="73">
        <v>-557</v>
      </c>
      <c r="V21" s="74">
        <v>4.83</v>
      </c>
      <c r="W21">
        <v>0</v>
      </c>
      <c r="X21">
        <v>-175</v>
      </c>
      <c r="Y21">
        <v>-47</v>
      </c>
      <c r="Z21">
        <v>4.83</v>
      </c>
      <c r="AA21">
        <v>-335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4.83</v>
      </c>
      <c r="N22" s="73">
        <v>0</v>
      </c>
      <c r="O22" s="46">
        <v>-172.5</v>
      </c>
      <c r="P22" s="46">
        <v>-326</v>
      </c>
      <c r="Q22" s="46">
        <v>-47</v>
      </c>
      <c r="R22" s="46">
        <v>0</v>
      </c>
      <c r="S22" s="74">
        <v>0</v>
      </c>
      <c r="U22" s="73">
        <v>-545.5</v>
      </c>
      <c r="V22" s="74">
        <v>4.83</v>
      </c>
      <c r="W22">
        <v>0</v>
      </c>
      <c r="X22">
        <v>-172.5</v>
      </c>
      <c r="Y22">
        <v>-47</v>
      </c>
      <c r="Z22">
        <v>4.83</v>
      </c>
      <c r="AA22">
        <v>-326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0</v>
      </c>
      <c r="O23" s="46">
        <v>-184</v>
      </c>
      <c r="P23" s="46">
        <v>-313</v>
      </c>
      <c r="Q23" s="46">
        <v>-46</v>
      </c>
      <c r="R23" s="46">
        <v>0</v>
      </c>
      <c r="S23" s="74">
        <v>0</v>
      </c>
      <c r="U23" s="73">
        <v>-543</v>
      </c>
      <c r="V23" s="74">
        <v>4.83</v>
      </c>
      <c r="W23">
        <v>0</v>
      </c>
      <c r="X23">
        <v>-184</v>
      </c>
      <c r="Y23">
        <v>-46</v>
      </c>
      <c r="Z23">
        <v>4.83</v>
      </c>
      <c r="AA23">
        <v>-313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4.83</v>
      </c>
      <c r="N24" s="73">
        <v>0</v>
      </c>
      <c r="O24" s="46">
        <v>-169</v>
      </c>
      <c r="P24" s="46">
        <v>-307</v>
      </c>
      <c r="Q24" s="46">
        <v>-46</v>
      </c>
      <c r="R24" s="46">
        <v>0</v>
      </c>
      <c r="S24" s="74">
        <v>0</v>
      </c>
      <c r="U24" s="73">
        <v>-522</v>
      </c>
      <c r="V24" s="74">
        <v>4.83</v>
      </c>
      <c r="W24">
        <v>0</v>
      </c>
      <c r="X24">
        <v>-169</v>
      </c>
      <c r="Y24">
        <v>-46</v>
      </c>
      <c r="Z24">
        <v>4.83</v>
      </c>
      <c r="AA24">
        <v>-307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-180</v>
      </c>
      <c r="P25" s="46">
        <v>-268</v>
      </c>
      <c r="Q25" s="46">
        <v>-44</v>
      </c>
      <c r="R25" s="46">
        <v>0</v>
      </c>
      <c r="S25" s="74">
        <v>0</v>
      </c>
      <c r="U25" s="73">
        <v>-492</v>
      </c>
      <c r="V25" s="74">
        <v>4.83</v>
      </c>
      <c r="W25">
        <v>0</v>
      </c>
      <c r="X25">
        <v>-180</v>
      </c>
      <c r="Y25">
        <v>-44</v>
      </c>
      <c r="Z25">
        <v>4.83</v>
      </c>
      <c r="AA25">
        <v>-268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4.83</v>
      </c>
      <c r="N26" s="73">
        <v>0</v>
      </c>
      <c r="O26" s="46">
        <v>-175</v>
      </c>
      <c r="P26" s="46">
        <v>-263</v>
      </c>
      <c r="Q26" s="46">
        <v>-44</v>
      </c>
      <c r="R26" s="46">
        <v>0</v>
      </c>
      <c r="S26" s="74">
        <v>0</v>
      </c>
      <c r="U26" s="73">
        <v>-482</v>
      </c>
      <c r="V26" s="74">
        <v>4.83</v>
      </c>
      <c r="W26">
        <v>0</v>
      </c>
      <c r="X26">
        <v>-175</v>
      </c>
      <c r="Y26">
        <v>-44</v>
      </c>
      <c r="Z26">
        <v>4.83</v>
      </c>
      <c r="AA26">
        <v>-263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4.83</v>
      </c>
      <c r="N27" s="73">
        <v>0</v>
      </c>
      <c r="O27" s="46">
        <v>-204</v>
      </c>
      <c r="P27" s="46">
        <v>-283</v>
      </c>
      <c r="Q27" s="46">
        <v>-42</v>
      </c>
      <c r="R27" s="46">
        <v>0</v>
      </c>
      <c r="S27" s="74">
        <v>0</v>
      </c>
      <c r="U27" s="73">
        <v>-529</v>
      </c>
      <c r="V27" s="74">
        <v>4.83</v>
      </c>
      <c r="W27">
        <v>0</v>
      </c>
      <c r="X27">
        <v>-204</v>
      </c>
      <c r="Y27">
        <v>-42</v>
      </c>
      <c r="Z27">
        <v>4.83</v>
      </c>
      <c r="AA27">
        <v>-283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0</v>
      </c>
      <c r="O28" s="46">
        <v>-150</v>
      </c>
      <c r="P28" s="46">
        <v>-297</v>
      </c>
      <c r="Q28" s="46">
        <v>-42</v>
      </c>
      <c r="R28" s="46">
        <v>0</v>
      </c>
      <c r="S28" s="74">
        <v>0</v>
      </c>
      <c r="U28" s="73">
        <v>-489</v>
      </c>
      <c r="V28" s="74">
        <v>4.83</v>
      </c>
      <c r="W28">
        <v>0</v>
      </c>
      <c r="X28">
        <v>-150</v>
      </c>
      <c r="Y28">
        <v>-42</v>
      </c>
      <c r="Z28">
        <v>4.83</v>
      </c>
      <c r="AA28">
        <v>-297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-130</v>
      </c>
      <c r="P29" s="46">
        <v>-284</v>
      </c>
      <c r="Q29" s="46">
        <v>-41</v>
      </c>
      <c r="R29" s="46">
        <v>0</v>
      </c>
      <c r="S29" s="74">
        <v>0</v>
      </c>
      <c r="U29" s="73">
        <v>-455</v>
      </c>
      <c r="V29" s="74">
        <v>4.83</v>
      </c>
      <c r="W29">
        <v>0</v>
      </c>
      <c r="X29">
        <v>-130</v>
      </c>
      <c r="Y29">
        <v>-41</v>
      </c>
      <c r="Z29">
        <v>4.83</v>
      </c>
      <c r="AA29">
        <v>-284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4.83</v>
      </c>
      <c r="N30" s="73">
        <v>0</v>
      </c>
      <c r="O30" s="46">
        <v>-115</v>
      </c>
      <c r="P30" s="46">
        <v>-281</v>
      </c>
      <c r="Q30" s="46">
        <v>-38</v>
      </c>
      <c r="R30" s="46">
        <v>0</v>
      </c>
      <c r="S30" s="74">
        <v>0</v>
      </c>
      <c r="U30" s="73">
        <v>-434</v>
      </c>
      <c r="V30" s="74">
        <v>4.83</v>
      </c>
      <c r="W30">
        <v>0</v>
      </c>
      <c r="X30">
        <v>-115</v>
      </c>
      <c r="Y30">
        <v>-38</v>
      </c>
      <c r="Z30">
        <v>4.83</v>
      </c>
      <c r="AA30">
        <v>-281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4.83</v>
      </c>
      <c r="N31" s="73">
        <v>0</v>
      </c>
      <c r="O31" s="46">
        <v>-105</v>
      </c>
      <c r="P31" s="46">
        <v>-275</v>
      </c>
      <c r="Q31" s="46">
        <v>-36</v>
      </c>
      <c r="R31" s="46">
        <v>0</v>
      </c>
      <c r="S31" s="74">
        <v>0</v>
      </c>
      <c r="U31" s="73">
        <v>-416</v>
      </c>
      <c r="V31" s="74">
        <v>4.83</v>
      </c>
      <c r="W31">
        <v>0</v>
      </c>
      <c r="X31">
        <v>-105</v>
      </c>
      <c r="Y31">
        <v>-36</v>
      </c>
      <c r="Z31">
        <v>4.83</v>
      </c>
      <c r="AA31">
        <v>-275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0</v>
      </c>
      <c r="O32" s="46">
        <v>-80</v>
      </c>
      <c r="P32" s="46">
        <v>-235</v>
      </c>
      <c r="Q32" s="46">
        <v>-33</v>
      </c>
      <c r="R32" s="46">
        <v>0</v>
      </c>
      <c r="S32" s="74">
        <v>0</v>
      </c>
      <c r="U32" s="73">
        <v>-348</v>
      </c>
      <c r="V32" s="74">
        <v>4.83</v>
      </c>
      <c r="W32">
        <v>0</v>
      </c>
      <c r="X32">
        <v>-80</v>
      </c>
      <c r="Y32">
        <v>-33</v>
      </c>
      <c r="Z32">
        <v>4.83</v>
      </c>
      <c r="AA32">
        <v>-235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2.8</v>
      </c>
      <c r="N33" s="73">
        <v>0</v>
      </c>
      <c r="O33" s="46">
        <v>-80</v>
      </c>
      <c r="P33" s="46">
        <v>-217</v>
      </c>
      <c r="Q33" s="46">
        <v>-32</v>
      </c>
      <c r="R33" s="46">
        <v>0</v>
      </c>
      <c r="S33" s="74">
        <v>0</v>
      </c>
      <c r="U33" s="73">
        <v>-329</v>
      </c>
      <c r="V33" s="74">
        <v>2.8</v>
      </c>
      <c r="W33">
        <v>0</v>
      </c>
      <c r="X33">
        <v>-80</v>
      </c>
      <c r="Y33">
        <v>-32</v>
      </c>
      <c r="Z33">
        <v>2.8</v>
      </c>
      <c r="AA33">
        <v>-217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3.09</v>
      </c>
      <c r="N34" s="73">
        <v>0</v>
      </c>
      <c r="O34" s="46">
        <v>-80</v>
      </c>
      <c r="P34" s="46">
        <v>-210</v>
      </c>
      <c r="Q34" s="46">
        <v>-30</v>
      </c>
      <c r="R34" s="46">
        <v>0</v>
      </c>
      <c r="S34" s="74">
        <v>0</v>
      </c>
      <c r="U34" s="73">
        <v>-320</v>
      </c>
      <c r="V34" s="74">
        <v>3.09</v>
      </c>
      <c r="W34">
        <v>0</v>
      </c>
      <c r="X34">
        <v>-80</v>
      </c>
      <c r="Y34">
        <v>-30</v>
      </c>
      <c r="Z34">
        <v>3.09</v>
      </c>
      <c r="AA34">
        <v>-210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4.83</v>
      </c>
      <c r="N35" s="73">
        <v>0</v>
      </c>
      <c r="O35" s="46">
        <v>-120</v>
      </c>
      <c r="P35" s="46">
        <v>-202</v>
      </c>
      <c r="Q35" s="46">
        <v>-27</v>
      </c>
      <c r="R35" s="46">
        <v>0</v>
      </c>
      <c r="S35" s="74">
        <v>0</v>
      </c>
      <c r="U35" s="73">
        <v>-349</v>
      </c>
      <c r="V35" s="74">
        <v>4.83</v>
      </c>
      <c r="W35">
        <v>0</v>
      </c>
      <c r="X35">
        <v>-120</v>
      </c>
      <c r="Y35">
        <v>-27</v>
      </c>
      <c r="Z35">
        <v>4.83</v>
      </c>
      <c r="AA35">
        <v>-202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-130</v>
      </c>
      <c r="P36" s="46">
        <v>-197</v>
      </c>
      <c r="Q36" s="46">
        <v>-27</v>
      </c>
      <c r="R36" s="46">
        <v>0</v>
      </c>
      <c r="S36" s="74">
        <v>0</v>
      </c>
      <c r="U36" s="73">
        <v>-354</v>
      </c>
      <c r="V36" s="74">
        <v>4.83</v>
      </c>
      <c r="W36">
        <v>0</v>
      </c>
      <c r="X36">
        <v>-130</v>
      </c>
      <c r="Y36">
        <v>-27</v>
      </c>
      <c r="Z36">
        <v>4.83</v>
      </c>
      <c r="AA36">
        <v>-197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-145</v>
      </c>
      <c r="P37" s="46">
        <v>-239</v>
      </c>
      <c r="Q37" s="46">
        <v>-25</v>
      </c>
      <c r="R37" s="46">
        <v>0</v>
      </c>
      <c r="S37" s="74">
        <v>0</v>
      </c>
      <c r="U37" s="73">
        <v>-409</v>
      </c>
      <c r="V37" s="74">
        <v>4.83</v>
      </c>
      <c r="W37">
        <v>0</v>
      </c>
      <c r="X37">
        <v>-145</v>
      </c>
      <c r="Y37">
        <v>-25</v>
      </c>
      <c r="Z37">
        <v>4.83</v>
      </c>
      <c r="AA37">
        <v>-239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-160</v>
      </c>
      <c r="P38" s="46">
        <v>-228</v>
      </c>
      <c r="Q38" s="46">
        <v>-23</v>
      </c>
      <c r="R38" s="46">
        <v>0</v>
      </c>
      <c r="S38" s="74">
        <v>0</v>
      </c>
      <c r="U38" s="73">
        <v>-411</v>
      </c>
      <c r="V38" s="74">
        <v>4.83</v>
      </c>
      <c r="W38">
        <v>0</v>
      </c>
      <c r="X38">
        <v>-160</v>
      </c>
      <c r="Y38">
        <v>-23</v>
      </c>
      <c r="Z38">
        <v>4.83</v>
      </c>
      <c r="AA38">
        <v>-228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-165</v>
      </c>
      <c r="P39" s="46">
        <v>-201</v>
      </c>
      <c r="Q39" s="46">
        <v>-23</v>
      </c>
      <c r="R39" s="46">
        <v>0</v>
      </c>
      <c r="S39" s="74">
        <v>0</v>
      </c>
      <c r="U39" s="73">
        <v>-389</v>
      </c>
      <c r="V39" s="74">
        <v>4.83</v>
      </c>
      <c r="W39">
        <v>0</v>
      </c>
      <c r="X39">
        <v>-165</v>
      </c>
      <c r="Y39">
        <v>-23</v>
      </c>
      <c r="Z39">
        <v>4.83</v>
      </c>
      <c r="AA39">
        <v>-201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4.83</v>
      </c>
      <c r="N40" s="73">
        <v>0</v>
      </c>
      <c r="O40" s="46">
        <v>-165</v>
      </c>
      <c r="P40" s="46">
        <v>-159</v>
      </c>
      <c r="Q40" s="46">
        <v>-21</v>
      </c>
      <c r="R40" s="46">
        <v>0</v>
      </c>
      <c r="S40" s="74">
        <v>0</v>
      </c>
      <c r="U40" s="73">
        <v>-345</v>
      </c>
      <c r="V40" s="74">
        <v>4.83</v>
      </c>
      <c r="W40">
        <v>0</v>
      </c>
      <c r="X40">
        <v>-165</v>
      </c>
      <c r="Y40">
        <v>-21</v>
      </c>
      <c r="Z40">
        <v>4.83</v>
      </c>
      <c r="AA40">
        <v>-159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-175</v>
      </c>
      <c r="P41" s="46">
        <v>-116</v>
      </c>
      <c r="Q41" s="46">
        <v>-20</v>
      </c>
      <c r="R41" s="46">
        <v>0</v>
      </c>
      <c r="S41" s="74">
        <v>0</v>
      </c>
      <c r="U41" s="73">
        <v>-311</v>
      </c>
      <c r="V41" s="74">
        <v>4.83</v>
      </c>
      <c r="W41">
        <v>0</v>
      </c>
      <c r="X41">
        <v>-175</v>
      </c>
      <c r="Y41">
        <v>-20</v>
      </c>
      <c r="Z41">
        <v>4.83</v>
      </c>
      <c r="AA41">
        <v>-116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4.83</v>
      </c>
      <c r="N42" s="73">
        <v>0</v>
      </c>
      <c r="O42" s="46">
        <v>-180</v>
      </c>
      <c r="P42" s="46">
        <v>-20</v>
      </c>
      <c r="Q42" s="46">
        <v>-13</v>
      </c>
      <c r="R42" s="46">
        <v>0</v>
      </c>
      <c r="S42" s="74">
        <v>0</v>
      </c>
      <c r="U42" s="73">
        <v>-213</v>
      </c>
      <c r="V42" s="74">
        <v>4.83</v>
      </c>
      <c r="W42">
        <v>0</v>
      </c>
      <c r="X42">
        <v>-180</v>
      </c>
      <c r="Y42">
        <v>-13</v>
      </c>
      <c r="Z42">
        <v>4.83</v>
      </c>
      <c r="AA42">
        <v>-20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4.83</v>
      </c>
      <c r="N43" s="73">
        <v>0</v>
      </c>
      <c r="O43" s="46">
        <v>-180</v>
      </c>
      <c r="P43" s="46">
        <v>-4</v>
      </c>
      <c r="Q43" s="46">
        <v>-15</v>
      </c>
      <c r="R43" s="46">
        <v>0</v>
      </c>
      <c r="S43" s="74">
        <v>0</v>
      </c>
      <c r="U43" s="73">
        <v>-199</v>
      </c>
      <c r="V43" s="74">
        <v>4.83</v>
      </c>
      <c r="W43">
        <v>0</v>
      </c>
      <c r="X43">
        <v>-180</v>
      </c>
      <c r="Y43">
        <v>-15</v>
      </c>
      <c r="Z43">
        <v>4.83</v>
      </c>
      <c r="AA43">
        <v>-4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4.83</v>
      </c>
      <c r="N44" s="73">
        <v>0</v>
      </c>
      <c r="O44" s="46">
        <v>-180</v>
      </c>
      <c r="P44" s="46">
        <v>0</v>
      </c>
      <c r="Q44" s="46">
        <v>-14</v>
      </c>
      <c r="R44" s="46">
        <v>0</v>
      </c>
      <c r="S44" s="74">
        <v>0</v>
      </c>
      <c r="U44" s="73">
        <v>-194</v>
      </c>
      <c r="V44" s="74">
        <v>4.83</v>
      </c>
      <c r="W44">
        <v>0</v>
      </c>
      <c r="X44">
        <v>-180</v>
      </c>
      <c r="Y44">
        <v>-14</v>
      </c>
      <c r="Z44">
        <v>4.83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4.83</v>
      </c>
      <c r="N45" s="73">
        <v>0</v>
      </c>
      <c r="O45" s="46">
        <v>-185</v>
      </c>
      <c r="P45" s="46">
        <v>-24</v>
      </c>
      <c r="Q45" s="46">
        <v>-13</v>
      </c>
      <c r="R45" s="46">
        <v>0</v>
      </c>
      <c r="S45" s="74">
        <v>0</v>
      </c>
      <c r="U45" s="73">
        <v>-222</v>
      </c>
      <c r="V45" s="74">
        <v>4.83</v>
      </c>
      <c r="W45">
        <v>0</v>
      </c>
      <c r="X45">
        <v>-185</v>
      </c>
      <c r="Y45">
        <v>-13</v>
      </c>
      <c r="Z45">
        <v>4.83</v>
      </c>
      <c r="AA45">
        <v>-24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1.06</v>
      </c>
      <c r="N46" s="73">
        <v>0</v>
      </c>
      <c r="O46" s="46">
        <v>-180</v>
      </c>
      <c r="P46" s="46">
        <v>-14.6</v>
      </c>
      <c r="Q46" s="46">
        <v>-11</v>
      </c>
      <c r="R46" s="46">
        <v>0</v>
      </c>
      <c r="S46" s="74">
        <v>0</v>
      </c>
      <c r="U46" s="73">
        <v>-205.6</v>
      </c>
      <c r="V46" s="74">
        <v>1.06</v>
      </c>
      <c r="W46">
        <v>0</v>
      </c>
      <c r="X46">
        <v>-180</v>
      </c>
      <c r="Y46">
        <v>-11</v>
      </c>
      <c r="Z46">
        <v>1.06</v>
      </c>
      <c r="AA46">
        <v>-14.6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0.39</v>
      </c>
      <c r="N47" s="73">
        <v>0</v>
      </c>
      <c r="O47" s="46">
        <v>-175</v>
      </c>
      <c r="P47" s="46">
        <v>0</v>
      </c>
      <c r="Q47" s="46">
        <v>-10</v>
      </c>
      <c r="R47" s="46">
        <v>0</v>
      </c>
      <c r="S47" s="74">
        <v>0</v>
      </c>
      <c r="U47" s="73">
        <v>-185</v>
      </c>
      <c r="V47" s="74">
        <v>0.39</v>
      </c>
      <c r="W47">
        <v>0</v>
      </c>
      <c r="X47">
        <v>-175</v>
      </c>
      <c r="Y47">
        <v>-10</v>
      </c>
      <c r="Z47">
        <v>0.39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-180</v>
      </c>
      <c r="P48" s="46">
        <v>0</v>
      </c>
      <c r="Q48" s="46">
        <v>0</v>
      </c>
      <c r="R48" s="46">
        <v>0</v>
      </c>
      <c r="S48" s="74">
        <v>0</v>
      </c>
      <c r="U48" s="73">
        <v>-180</v>
      </c>
      <c r="V48" s="74">
        <v>0</v>
      </c>
      <c r="W48">
        <v>0</v>
      </c>
      <c r="X48">
        <v>-180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2.0299999999999998</v>
      </c>
      <c r="N49" s="73">
        <v>0</v>
      </c>
      <c r="O49" s="46">
        <v>-175</v>
      </c>
      <c r="P49" s="46">
        <v>-6</v>
      </c>
      <c r="Q49" s="46">
        <v>0</v>
      </c>
      <c r="R49" s="46">
        <v>0</v>
      </c>
      <c r="S49" s="74">
        <v>0</v>
      </c>
      <c r="U49" s="73">
        <v>-181</v>
      </c>
      <c r="V49" s="74">
        <v>2.0299999999999998</v>
      </c>
      <c r="W49">
        <v>0</v>
      </c>
      <c r="X49">
        <v>-175</v>
      </c>
      <c r="Y49">
        <v>0</v>
      </c>
      <c r="Z49">
        <v>2.0299999999999998</v>
      </c>
      <c r="AA49">
        <v>-6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2.71</v>
      </c>
      <c r="N50" s="73">
        <v>0</v>
      </c>
      <c r="O50" s="46">
        <v>-175</v>
      </c>
      <c r="P50" s="46">
        <v>-1</v>
      </c>
      <c r="Q50" s="46">
        <v>0</v>
      </c>
      <c r="R50" s="46">
        <v>0</v>
      </c>
      <c r="S50" s="74">
        <v>0</v>
      </c>
      <c r="U50" s="73">
        <v>-176</v>
      </c>
      <c r="V50" s="74">
        <v>2.71</v>
      </c>
      <c r="W50">
        <v>0</v>
      </c>
      <c r="X50">
        <v>-175</v>
      </c>
      <c r="Y50">
        <v>0</v>
      </c>
      <c r="Z50">
        <v>2.71</v>
      </c>
      <c r="AA50">
        <v>-1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4.83</v>
      </c>
      <c r="N51" s="73">
        <v>0</v>
      </c>
      <c r="O51" s="46">
        <v>-136.68</v>
      </c>
      <c r="P51" s="46">
        <v>-0.52</v>
      </c>
      <c r="Q51" s="46">
        <v>0</v>
      </c>
      <c r="R51" s="46">
        <v>0</v>
      </c>
      <c r="S51" s="74">
        <v>0</v>
      </c>
      <c r="U51" s="73">
        <v>-137.19999999999999</v>
      </c>
      <c r="V51" s="74">
        <v>4.83</v>
      </c>
      <c r="W51">
        <v>0</v>
      </c>
      <c r="X51">
        <v>-136.68</v>
      </c>
      <c r="Y51">
        <v>0</v>
      </c>
      <c r="Z51">
        <v>4.83</v>
      </c>
      <c r="AA51">
        <v>-0.52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4.83</v>
      </c>
      <c r="N52" s="73">
        <v>0</v>
      </c>
      <c r="O52" s="46">
        <v>-95</v>
      </c>
      <c r="P52" s="46">
        <v>0</v>
      </c>
      <c r="Q52" s="46">
        <v>0</v>
      </c>
      <c r="R52" s="46">
        <v>0</v>
      </c>
      <c r="S52" s="74">
        <v>0</v>
      </c>
      <c r="U52" s="73">
        <v>-95</v>
      </c>
      <c r="V52" s="74">
        <v>4.83</v>
      </c>
      <c r="W52">
        <v>0</v>
      </c>
      <c r="X52">
        <v>-95</v>
      </c>
      <c r="Y52">
        <v>0</v>
      </c>
      <c r="Z52">
        <v>4.83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4.83</v>
      </c>
      <c r="N53" s="73">
        <v>0</v>
      </c>
      <c r="O53" s="46">
        <v>-95</v>
      </c>
      <c r="P53" s="46">
        <v>0</v>
      </c>
      <c r="Q53" s="46">
        <v>0</v>
      </c>
      <c r="R53" s="46">
        <v>0</v>
      </c>
      <c r="S53" s="74">
        <v>0</v>
      </c>
      <c r="U53" s="73">
        <v>-95</v>
      </c>
      <c r="V53" s="74">
        <v>4.83</v>
      </c>
      <c r="W53">
        <v>0</v>
      </c>
      <c r="X53">
        <v>-95</v>
      </c>
      <c r="Y53">
        <v>0</v>
      </c>
      <c r="Z53">
        <v>4.83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4.83</v>
      </c>
      <c r="N54" s="73">
        <v>0</v>
      </c>
      <c r="O54" s="46">
        <v>-94</v>
      </c>
      <c r="P54" s="46">
        <v>0</v>
      </c>
      <c r="Q54" s="46">
        <v>0</v>
      </c>
      <c r="R54" s="46">
        <v>0</v>
      </c>
      <c r="S54" s="74">
        <v>0</v>
      </c>
      <c r="U54" s="73">
        <v>-94</v>
      </c>
      <c r="V54" s="74">
        <v>4.83</v>
      </c>
      <c r="W54">
        <v>0</v>
      </c>
      <c r="X54">
        <v>-94</v>
      </c>
      <c r="Y54">
        <v>0</v>
      </c>
      <c r="Z54">
        <v>4.83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4.83</v>
      </c>
      <c r="N55" s="73">
        <v>0</v>
      </c>
      <c r="O55" s="46">
        <v>-109</v>
      </c>
      <c r="P55" s="46">
        <v>-95</v>
      </c>
      <c r="Q55" s="46">
        <v>0</v>
      </c>
      <c r="R55" s="46">
        <v>0</v>
      </c>
      <c r="S55" s="74">
        <v>0</v>
      </c>
      <c r="U55" s="73">
        <v>-204</v>
      </c>
      <c r="V55" s="74">
        <v>4.83</v>
      </c>
      <c r="W55">
        <v>0</v>
      </c>
      <c r="X55">
        <v>-109</v>
      </c>
      <c r="Y55">
        <v>0</v>
      </c>
      <c r="Z55">
        <v>4.83</v>
      </c>
      <c r="AA55">
        <v>-95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4.83</v>
      </c>
      <c r="N56" s="73">
        <v>0</v>
      </c>
      <c r="O56" s="46">
        <v>-124</v>
      </c>
      <c r="P56" s="46">
        <v>-44</v>
      </c>
      <c r="Q56" s="46">
        <v>0</v>
      </c>
      <c r="R56" s="46">
        <v>0</v>
      </c>
      <c r="S56" s="74">
        <v>0</v>
      </c>
      <c r="U56" s="73">
        <v>-168</v>
      </c>
      <c r="V56" s="74">
        <v>4.83</v>
      </c>
      <c r="W56">
        <v>0</v>
      </c>
      <c r="X56">
        <v>-124</v>
      </c>
      <c r="Y56">
        <v>0</v>
      </c>
      <c r="Z56">
        <v>4.83</v>
      </c>
      <c r="AA56">
        <v>-44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4.83</v>
      </c>
      <c r="N57" s="73">
        <v>0</v>
      </c>
      <c r="O57" s="46">
        <v>-134</v>
      </c>
      <c r="P57" s="46">
        <v>-8</v>
      </c>
      <c r="Q57" s="46">
        <v>0</v>
      </c>
      <c r="R57" s="46">
        <v>0</v>
      </c>
      <c r="S57" s="74">
        <v>0</v>
      </c>
      <c r="U57" s="73">
        <v>-142</v>
      </c>
      <c r="V57" s="74">
        <v>4.83</v>
      </c>
      <c r="W57">
        <v>0</v>
      </c>
      <c r="X57">
        <v>-134</v>
      </c>
      <c r="Y57">
        <v>0</v>
      </c>
      <c r="Z57">
        <v>4.83</v>
      </c>
      <c r="AA57">
        <v>-8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4.83</v>
      </c>
      <c r="N58" s="73">
        <v>0</v>
      </c>
      <c r="O58" s="46">
        <v>-134</v>
      </c>
      <c r="P58" s="46">
        <v>-47</v>
      </c>
      <c r="Q58" s="46">
        <v>0</v>
      </c>
      <c r="R58" s="46">
        <v>0</v>
      </c>
      <c r="S58" s="74">
        <v>0</v>
      </c>
      <c r="U58" s="73">
        <v>-181</v>
      </c>
      <c r="V58" s="74">
        <v>4.83</v>
      </c>
      <c r="W58">
        <v>0</v>
      </c>
      <c r="X58">
        <v>-134</v>
      </c>
      <c r="Y58">
        <v>0</v>
      </c>
      <c r="Z58">
        <v>4.83</v>
      </c>
      <c r="AA58">
        <v>-47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4.83</v>
      </c>
      <c r="N59" s="73">
        <v>0</v>
      </c>
      <c r="O59" s="46">
        <v>-124</v>
      </c>
      <c r="P59" s="46">
        <v>-22</v>
      </c>
      <c r="Q59" s="46">
        <v>0</v>
      </c>
      <c r="R59" s="46">
        <v>0</v>
      </c>
      <c r="S59" s="74">
        <v>0</v>
      </c>
      <c r="U59" s="73">
        <v>-146</v>
      </c>
      <c r="V59" s="74">
        <v>4.83</v>
      </c>
      <c r="W59">
        <v>0</v>
      </c>
      <c r="X59">
        <v>-124</v>
      </c>
      <c r="Y59">
        <v>0</v>
      </c>
      <c r="Z59">
        <v>4.83</v>
      </c>
      <c r="AA59">
        <v>-22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-130</v>
      </c>
      <c r="P60" s="46">
        <v>0</v>
      </c>
      <c r="Q60" s="46">
        <v>0</v>
      </c>
      <c r="R60" s="46">
        <v>0</v>
      </c>
      <c r="S60" s="74">
        <v>0</v>
      </c>
      <c r="U60" s="73">
        <v>-130</v>
      </c>
      <c r="V60" s="74">
        <v>4.83</v>
      </c>
      <c r="W60">
        <v>0</v>
      </c>
      <c r="X60">
        <v>-130</v>
      </c>
      <c r="Y60">
        <v>0</v>
      </c>
      <c r="Z60">
        <v>4.83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-185</v>
      </c>
      <c r="P61" s="46">
        <v>-11</v>
      </c>
      <c r="Q61" s="46">
        <v>0</v>
      </c>
      <c r="R61" s="46">
        <v>0</v>
      </c>
      <c r="S61" s="74">
        <v>0</v>
      </c>
      <c r="U61" s="73">
        <v>-196</v>
      </c>
      <c r="V61" s="74">
        <v>4.83</v>
      </c>
      <c r="W61">
        <v>0</v>
      </c>
      <c r="X61">
        <v>-185</v>
      </c>
      <c r="Y61">
        <v>0</v>
      </c>
      <c r="Z61">
        <v>4.83</v>
      </c>
      <c r="AA61">
        <v>-11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-175</v>
      </c>
      <c r="P62" s="46">
        <v>-29</v>
      </c>
      <c r="Q62" s="46">
        <v>0</v>
      </c>
      <c r="R62" s="46">
        <v>0</v>
      </c>
      <c r="S62" s="74">
        <v>0</v>
      </c>
      <c r="U62" s="73">
        <v>-204</v>
      </c>
      <c r="V62" s="74">
        <v>4.83</v>
      </c>
      <c r="W62">
        <v>0</v>
      </c>
      <c r="X62">
        <v>-175</v>
      </c>
      <c r="Y62">
        <v>0</v>
      </c>
      <c r="Z62">
        <v>4.83</v>
      </c>
      <c r="AA62">
        <v>-29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4.83</v>
      </c>
      <c r="N63" s="73">
        <v>0</v>
      </c>
      <c r="O63" s="46">
        <v>-170</v>
      </c>
      <c r="P63" s="46">
        <v>-21</v>
      </c>
      <c r="Q63" s="46">
        <v>0</v>
      </c>
      <c r="R63" s="46">
        <v>0</v>
      </c>
      <c r="S63" s="74">
        <v>0</v>
      </c>
      <c r="U63" s="73">
        <v>-191</v>
      </c>
      <c r="V63" s="74">
        <v>4.83</v>
      </c>
      <c r="W63">
        <v>0</v>
      </c>
      <c r="X63">
        <v>-170</v>
      </c>
      <c r="Y63">
        <v>0</v>
      </c>
      <c r="Z63">
        <v>4.83</v>
      </c>
      <c r="AA63">
        <v>-21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4.83</v>
      </c>
      <c r="N64" s="73">
        <v>0</v>
      </c>
      <c r="O64" s="46">
        <v>-165</v>
      </c>
      <c r="P64" s="46">
        <v>-5</v>
      </c>
      <c r="Q64" s="46">
        <v>0</v>
      </c>
      <c r="R64" s="46">
        <v>0</v>
      </c>
      <c r="S64" s="74">
        <v>0</v>
      </c>
      <c r="U64" s="73">
        <v>-170</v>
      </c>
      <c r="V64" s="74">
        <v>4.83</v>
      </c>
      <c r="W64">
        <v>0</v>
      </c>
      <c r="X64">
        <v>-165</v>
      </c>
      <c r="Y64">
        <v>0</v>
      </c>
      <c r="Z64">
        <v>4.83</v>
      </c>
      <c r="AA64">
        <v>-5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4.83</v>
      </c>
      <c r="N65" s="73">
        <v>0</v>
      </c>
      <c r="O65" s="46">
        <v>-155</v>
      </c>
      <c r="P65" s="46">
        <v>0</v>
      </c>
      <c r="Q65" s="46">
        <v>0</v>
      </c>
      <c r="R65" s="46">
        <v>0</v>
      </c>
      <c r="S65" s="74">
        <v>0</v>
      </c>
      <c r="U65" s="73">
        <v>-155</v>
      </c>
      <c r="V65" s="74">
        <v>4.83</v>
      </c>
      <c r="W65">
        <v>0</v>
      </c>
      <c r="X65">
        <v>-155</v>
      </c>
      <c r="Y65">
        <v>0</v>
      </c>
      <c r="Z65">
        <v>4.83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4.83</v>
      </c>
      <c r="N66" s="73">
        <v>0</v>
      </c>
      <c r="O66" s="46">
        <v>-145</v>
      </c>
      <c r="P66" s="46">
        <v>0</v>
      </c>
      <c r="Q66" s="46">
        <v>0</v>
      </c>
      <c r="R66" s="46">
        <v>0</v>
      </c>
      <c r="S66" s="74">
        <v>0</v>
      </c>
      <c r="U66" s="73">
        <v>-145</v>
      </c>
      <c r="V66" s="74">
        <v>4.83</v>
      </c>
      <c r="W66">
        <v>0</v>
      </c>
      <c r="X66">
        <v>-145</v>
      </c>
      <c r="Y66">
        <v>0</v>
      </c>
      <c r="Z66">
        <v>4.83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4.83</v>
      </c>
      <c r="N67" s="73">
        <v>0</v>
      </c>
      <c r="O67" s="46">
        <v>-130</v>
      </c>
      <c r="P67" s="46">
        <v>0</v>
      </c>
      <c r="Q67" s="46">
        <v>0</v>
      </c>
      <c r="R67" s="46">
        <v>0</v>
      </c>
      <c r="S67" s="74">
        <v>0</v>
      </c>
      <c r="U67" s="73">
        <v>-130</v>
      </c>
      <c r="V67" s="74">
        <v>4.83</v>
      </c>
      <c r="W67">
        <v>0</v>
      </c>
      <c r="X67">
        <v>-130</v>
      </c>
      <c r="Y67">
        <v>0</v>
      </c>
      <c r="Z67">
        <v>4.83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4.83</v>
      </c>
      <c r="N68" s="73">
        <v>0</v>
      </c>
      <c r="O68" s="46">
        <v>-110</v>
      </c>
      <c r="P68" s="46">
        <v>0</v>
      </c>
      <c r="Q68" s="46">
        <v>0</v>
      </c>
      <c r="R68" s="46">
        <v>0</v>
      </c>
      <c r="S68" s="74">
        <v>0</v>
      </c>
      <c r="U68" s="73">
        <v>-110</v>
      </c>
      <c r="V68" s="74">
        <v>4.83</v>
      </c>
      <c r="W68">
        <v>0</v>
      </c>
      <c r="X68">
        <v>-110</v>
      </c>
      <c r="Y68">
        <v>0</v>
      </c>
      <c r="Z68">
        <v>4.83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4.83</v>
      </c>
      <c r="N69" s="73">
        <v>0</v>
      </c>
      <c r="O69" s="46">
        <v>-90</v>
      </c>
      <c r="P69" s="46">
        <v>0</v>
      </c>
      <c r="Q69" s="46">
        <v>0</v>
      </c>
      <c r="R69" s="46">
        <v>0</v>
      </c>
      <c r="S69" s="74">
        <v>0</v>
      </c>
      <c r="U69" s="73">
        <v>-90</v>
      </c>
      <c r="V69" s="74">
        <v>4.83</v>
      </c>
      <c r="W69">
        <v>0</v>
      </c>
      <c r="X69">
        <v>-90</v>
      </c>
      <c r="Y69">
        <v>0</v>
      </c>
      <c r="Z69">
        <v>4.83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4.0599999999999996</v>
      </c>
      <c r="N70" s="73">
        <v>0</v>
      </c>
      <c r="O70" s="46">
        <v>-109</v>
      </c>
      <c r="P70" s="46">
        <v>0</v>
      </c>
      <c r="Q70" s="46">
        <v>0</v>
      </c>
      <c r="R70" s="46">
        <v>0</v>
      </c>
      <c r="S70" s="74">
        <v>0</v>
      </c>
      <c r="U70" s="73">
        <v>-109</v>
      </c>
      <c r="V70" s="74">
        <v>4.0599999999999996</v>
      </c>
      <c r="W70">
        <v>0</v>
      </c>
      <c r="X70">
        <v>-109</v>
      </c>
      <c r="Y70">
        <v>0</v>
      </c>
      <c r="Z70">
        <v>4.0599999999999996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4.83</v>
      </c>
      <c r="N71" s="73">
        <v>0</v>
      </c>
      <c r="O71" s="46">
        <v>-40</v>
      </c>
      <c r="P71" s="46">
        <v>0</v>
      </c>
      <c r="Q71" s="46">
        <v>-25</v>
      </c>
      <c r="R71" s="46">
        <v>0</v>
      </c>
      <c r="S71" s="74">
        <v>0</v>
      </c>
      <c r="U71" s="73">
        <v>-65</v>
      </c>
      <c r="V71" s="74">
        <v>4.83</v>
      </c>
      <c r="W71">
        <v>0</v>
      </c>
      <c r="X71">
        <v>-40</v>
      </c>
      <c r="Y71">
        <v>-25</v>
      </c>
      <c r="Z71">
        <v>4.83</v>
      </c>
      <c r="AA71">
        <v>0</v>
      </c>
    </row>
    <row r="72" spans="7:27">
      <c r="G72" t="s">
        <v>114</v>
      </c>
      <c r="H72" s="73">
        <v>19.329999999999998</v>
      </c>
      <c r="I72" s="46">
        <v>0</v>
      </c>
      <c r="J72" s="46">
        <v>0</v>
      </c>
      <c r="K72" s="46">
        <v>0</v>
      </c>
      <c r="L72" s="46">
        <v>0</v>
      </c>
      <c r="M72" s="74">
        <v>4.83</v>
      </c>
      <c r="N72" s="73">
        <v>0</v>
      </c>
      <c r="O72" s="46">
        <v>0</v>
      </c>
      <c r="P72" s="46">
        <v>0</v>
      </c>
      <c r="Q72" s="46">
        <v>-25</v>
      </c>
      <c r="R72" s="46">
        <v>0</v>
      </c>
      <c r="S72" s="74">
        <v>0</v>
      </c>
      <c r="U72" s="73">
        <v>-25</v>
      </c>
      <c r="V72" s="74">
        <v>24.16</v>
      </c>
      <c r="W72">
        <v>19.329999999999998</v>
      </c>
      <c r="X72">
        <v>0</v>
      </c>
      <c r="Y72">
        <v>-25</v>
      </c>
      <c r="Z72">
        <v>4.83</v>
      </c>
      <c r="AA72">
        <v>0</v>
      </c>
    </row>
    <row r="73" spans="7:27">
      <c r="G73" t="s">
        <v>115</v>
      </c>
      <c r="H73" s="73">
        <v>444.49</v>
      </c>
      <c r="I73" s="46">
        <v>0</v>
      </c>
      <c r="J73" s="46">
        <v>0</v>
      </c>
      <c r="K73" s="46">
        <v>0</v>
      </c>
      <c r="L73" s="46">
        <v>0</v>
      </c>
      <c r="M73" s="74">
        <v>4.24</v>
      </c>
      <c r="N73" s="73">
        <v>0</v>
      </c>
      <c r="O73" s="46">
        <v>0</v>
      </c>
      <c r="P73" s="46">
        <v>0</v>
      </c>
      <c r="Q73" s="46">
        <v>-25</v>
      </c>
      <c r="R73" s="46">
        <v>0</v>
      </c>
      <c r="S73" s="74">
        <v>0</v>
      </c>
      <c r="U73" s="73">
        <v>-25</v>
      </c>
      <c r="V73" s="74">
        <v>448.73</v>
      </c>
      <c r="W73">
        <v>444.49</v>
      </c>
      <c r="X73">
        <v>0</v>
      </c>
      <c r="Y73">
        <v>-25</v>
      </c>
      <c r="Z73">
        <v>4.24</v>
      </c>
      <c r="AA73">
        <v>0</v>
      </c>
    </row>
    <row r="74" spans="7:27">
      <c r="G74" t="s">
        <v>116</v>
      </c>
      <c r="H74" s="73">
        <v>657.46</v>
      </c>
      <c r="I74" s="46">
        <v>0</v>
      </c>
      <c r="J74" s="46">
        <v>0</v>
      </c>
      <c r="K74" s="46">
        <v>0</v>
      </c>
      <c r="L74" s="46">
        <v>0</v>
      </c>
      <c r="M74" s="74">
        <v>3.9</v>
      </c>
      <c r="N74" s="73">
        <v>0</v>
      </c>
      <c r="O74" s="46">
        <v>0</v>
      </c>
      <c r="P74" s="46">
        <v>0</v>
      </c>
      <c r="Q74" s="46">
        <v>-25</v>
      </c>
      <c r="R74" s="46">
        <v>0</v>
      </c>
      <c r="S74" s="74">
        <v>0</v>
      </c>
      <c r="U74" s="73">
        <v>-25</v>
      </c>
      <c r="V74" s="74">
        <v>661.36</v>
      </c>
      <c r="W74">
        <v>657.46</v>
      </c>
      <c r="X74">
        <v>0</v>
      </c>
      <c r="Y74">
        <v>-25</v>
      </c>
      <c r="Z74">
        <v>3.9</v>
      </c>
      <c r="AA74">
        <v>0</v>
      </c>
    </row>
    <row r="75" spans="7:27">
      <c r="G75" t="s">
        <v>117</v>
      </c>
      <c r="H75" s="73">
        <v>302.51</v>
      </c>
      <c r="I75" s="46">
        <v>0</v>
      </c>
      <c r="J75" s="46">
        <v>0</v>
      </c>
      <c r="K75" s="46">
        <v>0</v>
      </c>
      <c r="L75" s="46">
        <v>0</v>
      </c>
      <c r="M75" s="74">
        <v>4.82</v>
      </c>
      <c r="N75" s="73">
        <v>0</v>
      </c>
      <c r="O75" s="46">
        <v>0</v>
      </c>
      <c r="P75" s="46">
        <v>0</v>
      </c>
      <c r="Q75" s="46">
        <v>-25</v>
      </c>
      <c r="R75" s="46">
        <v>0</v>
      </c>
      <c r="S75" s="74">
        <v>0</v>
      </c>
      <c r="U75" s="73">
        <v>-25</v>
      </c>
      <c r="V75" s="74">
        <v>307.33</v>
      </c>
      <c r="W75">
        <v>302.51</v>
      </c>
      <c r="X75">
        <v>0</v>
      </c>
      <c r="Y75">
        <v>-25</v>
      </c>
      <c r="Z75">
        <v>4.82</v>
      </c>
      <c r="AA75">
        <v>0</v>
      </c>
    </row>
    <row r="76" spans="7:27">
      <c r="G76" t="s">
        <v>118</v>
      </c>
      <c r="H76" s="73">
        <v>193.2</v>
      </c>
      <c r="I76" s="46">
        <v>0</v>
      </c>
      <c r="J76" s="46">
        <v>0</v>
      </c>
      <c r="K76" s="46">
        <v>0</v>
      </c>
      <c r="L76" s="46">
        <v>0</v>
      </c>
      <c r="M76" s="74">
        <v>4.13</v>
      </c>
      <c r="N76" s="73">
        <v>0</v>
      </c>
      <c r="O76" s="46">
        <v>0</v>
      </c>
      <c r="P76" s="46">
        <v>0</v>
      </c>
      <c r="Q76" s="46">
        <v>-25</v>
      </c>
      <c r="R76" s="46">
        <v>0</v>
      </c>
      <c r="S76" s="74">
        <v>0</v>
      </c>
      <c r="U76" s="73">
        <v>-25</v>
      </c>
      <c r="V76" s="74">
        <v>197.33</v>
      </c>
      <c r="W76">
        <v>193.2</v>
      </c>
      <c r="X76">
        <v>0</v>
      </c>
      <c r="Y76">
        <v>-25</v>
      </c>
      <c r="Z76">
        <v>4.13</v>
      </c>
      <c r="AA76">
        <v>0</v>
      </c>
    </row>
    <row r="77" spans="7:27">
      <c r="G77" t="s">
        <v>119</v>
      </c>
      <c r="H77" s="73">
        <v>160.02000000000001</v>
      </c>
      <c r="I77" s="46">
        <v>0</v>
      </c>
      <c r="J77" s="46">
        <v>0</v>
      </c>
      <c r="K77" s="46">
        <v>0</v>
      </c>
      <c r="L77" s="46">
        <v>0</v>
      </c>
      <c r="M77" s="74">
        <v>4.2699999999999996</v>
      </c>
      <c r="N77" s="73">
        <v>0</v>
      </c>
      <c r="O77" s="46">
        <v>0</v>
      </c>
      <c r="P77" s="46">
        <v>0</v>
      </c>
      <c r="Q77" s="46">
        <v>-26</v>
      </c>
      <c r="R77" s="46">
        <v>0</v>
      </c>
      <c r="S77" s="74">
        <v>0</v>
      </c>
      <c r="U77" s="73">
        <v>-26</v>
      </c>
      <c r="V77" s="74">
        <v>164.29</v>
      </c>
      <c r="W77">
        <v>160.02000000000001</v>
      </c>
      <c r="X77">
        <v>0</v>
      </c>
      <c r="Y77">
        <v>-26</v>
      </c>
      <c r="Z77">
        <v>4.2699999999999996</v>
      </c>
      <c r="AA77">
        <v>0</v>
      </c>
    </row>
    <row r="78" spans="7:27">
      <c r="G78" t="s">
        <v>120</v>
      </c>
      <c r="H78" s="73">
        <v>146.41999999999999</v>
      </c>
      <c r="I78" s="46">
        <v>0</v>
      </c>
      <c r="J78" s="46">
        <v>0</v>
      </c>
      <c r="K78" s="46">
        <v>0</v>
      </c>
      <c r="L78" s="46">
        <v>0</v>
      </c>
      <c r="M78" s="74">
        <v>4.6399999999999997</v>
      </c>
      <c r="N78" s="73">
        <v>0</v>
      </c>
      <c r="O78" s="46">
        <v>0</v>
      </c>
      <c r="P78" s="46">
        <v>0</v>
      </c>
      <c r="Q78" s="46">
        <v>-26</v>
      </c>
      <c r="R78" s="46">
        <v>0</v>
      </c>
      <c r="S78" s="74">
        <v>0</v>
      </c>
      <c r="U78" s="73">
        <v>-26</v>
      </c>
      <c r="V78" s="74">
        <v>151.06</v>
      </c>
      <c r="W78">
        <v>146.41999999999999</v>
      </c>
      <c r="X78">
        <v>0</v>
      </c>
      <c r="Y78">
        <v>-26</v>
      </c>
      <c r="Z78">
        <v>4.6399999999999997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4.83</v>
      </c>
      <c r="N79" s="73">
        <v>0</v>
      </c>
      <c r="O79" s="46">
        <v>0</v>
      </c>
      <c r="P79" s="46">
        <v>-37</v>
      </c>
      <c r="Q79" s="46">
        <v>-26</v>
      </c>
      <c r="R79" s="46">
        <v>0</v>
      </c>
      <c r="S79" s="74">
        <v>0</v>
      </c>
      <c r="U79" s="73">
        <v>-63</v>
      </c>
      <c r="V79" s="74">
        <v>4.83</v>
      </c>
      <c r="W79">
        <v>0</v>
      </c>
      <c r="X79">
        <v>0</v>
      </c>
      <c r="Y79">
        <v>-26</v>
      </c>
      <c r="Z79">
        <v>4.83</v>
      </c>
      <c r="AA79">
        <v>-37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4.83</v>
      </c>
      <c r="N80" s="73">
        <v>0</v>
      </c>
      <c r="O80" s="46">
        <v>0</v>
      </c>
      <c r="P80" s="46">
        <v>-26</v>
      </c>
      <c r="Q80" s="46">
        <v>-23.55</v>
      </c>
      <c r="R80" s="46">
        <v>0</v>
      </c>
      <c r="S80" s="74">
        <v>0</v>
      </c>
      <c r="U80" s="73">
        <v>-49.55</v>
      </c>
      <c r="V80" s="74">
        <v>4.83</v>
      </c>
      <c r="W80">
        <v>0</v>
      </c>
      <c r="X80">
        <v>0</v>
      </c>
      <c r="Y80">
        <v>-23.55</v>
      </c>
      <c r="Z80">
        <v>4.83</v>
      </c>
      <c r="AA80">
        <v>-26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4.83</v>
      </c>
      <c r="N81" s="73">
        <v>0</v>
      </c>
      <c r="O81" s="46">
        <v>0</v>
      </c>
      <c r="P81" s="46">
        <v>-39</v>
      </c>
      <c r="Q81" s="46">
        <v>0</v>
      </c>
      <c r="R81" s="46">
        <v>0</v>
      </c>
      <c r="S81" s="74">
        <v>0</v>
      </c>
      <c r="U81" s="73">
        <v>-39</v>
      </c>
      <c r="V81" s="74">
        <v>4.83</v>
      </c>
      <c r="W81">
        <v>0</v>
      </c>
      <c r="X81">
        <v>0</v>
      </c>
      <c r="Y81">
        <v>0</v>
      </c>
      <c r="Z81">
        <v>4.83</v>
      </c>
      <c r="AA81">
        <v>-39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4.83</v>
      </c>
      <c r="N82" s="73">
        <v>0</v>
      </c>
      <c r="O82" s="46">
        <v>0</v>
      </c>
      <c r="P82" s="46">
        <v>-1</v>
      </c>
      <c r="Q82" s="46">
        <v>0</v>
      </c>
      <c r="R82" s="46">
        <v>0</v>
      </c>
      <c r="S82" s="74">
        <v>0</v>
      </c>
      <c r="U82" s="73">
        <v>-1</v>
      </c>
      <c r="V82" s="74">
        <v>4.83</v>
      </c>
      <c r="W82">
        <v>0</v>
      </c>
      <c r="X82">
        <v>0</v>
      </c>
      <c r="Y82">
        <v>0</v>
      </c>
      <c r="Z82">
        <v>4.83</v>
      </c>
      <c r="AA82">
        <v>-1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4.83</v>
      </c>
      <c r="N83" s="73">
        <v>0</v>
      </c>
      <c r="O83" s="46">
        <v>0</v>
      </c>
      <c r="P83" s="46">
        <v>-50</v>
      </c>
      <c r="Q83" s="46">
        <v>0</v>
      </c>
      <c r="R83" s="46">
        <v>0</v>
      </c>
      <c r="S83" s="74">
        <v>0</v>
      </c>
      <c r="U83" s="73">
        <v>-50</v>
      </c>
      <c r="V83" s="74">
        <v>4.83</v>
      </c>
      <c r="W83">
        <v>0</v>
      </c>
      <c r="X83">
        <v>0</v>
      </c>
      <c r="Y83">
        <v>0</v>
      </c>
      <c r="Z83">
        <v>4.83</v>
      </c>
      <c r="AA83">
        <v>-50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4.83</v>
      </c>
      <c r="N84" s="73">
        <v>0</v>
      </c>
      <c r="O84" s="46">
        <v>0</v>
      </c>
      <c r="P84" s="46">
        <v>-57</v>
      </c>
      <c r="Q84" s="46">
        <v>0</v>
      </c>
      <c r="R84" s="46">
        <v>0</v>
      </c>
      <c r="S84" s="74">
        <v>0</v>
      </c>
      <c r="U84" s="73">
        <v>-57</v>
      </c>
      <c r="V84" s="74">
        <v>4.83</v>
      </c>
      <c r="W84">
        <v>0</v>
      </c>
      <c r="X84">
        <v>0</v>
      </c>
      <c r="Y84">
        <v>0</v>
      </c>
      <c r="Z84">
        <v>4.83</v>
      </c>
      <c r="AA84">
        <v>-57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4.83</v>
      </c>
      <c r="N85" s="73">
        <v>0</v>
      </c>
      <c r="O85" s="46">
        <v>0</v>
      </c>
      <c r="P85" s="46">
        <v>-74</v>
      </c>
      <c r="Q85" s="46">
        <v>0</v>
      </c>
      <c r="R85" s="46">
        <v>0</v>
      </c>
      <c r="S85" s="74">
        <v>0</v>
      </c>
      <c r="U85" s="73">
        <v>-74</v>
      </c>
      <c r="V85" s="74">
        <v>4.83</v>
      </c>
      <c r="W85">
        <v>0</v>
      </c>
      <c r="X85">
        <v>0</v>
      </c>
      <c r="Y85">
        <v>0</v>
      </c>
      <c r="Z85">
        <v>4.83</v>
      </c>
      <c r="AA85">
        <v>-74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4.83</v>
      </c>
      <c r="N86" s="73">
        <v>0</v>
      </c>
      <c r="O86" s="46">
        <v>0</v>
      </c>
      <c r="P86" s="46">
        <v>-101</v>
      </c>
      <c r="Q86" s="46">
        <v>0</v>
      </c>
      <c r="R86" s="46">
        <v>0</v>
      </c>
      <c r="S86" s="74">
        <v>0</v>
      </c>
      <c r="U86" s="73">
        <v>-101</v>
      </c>
      <c r="V86" s="74">
        <v>4.83</v>
      </c>
      <c r="W86">
        <v>0</v>
      </c>
      <c r="X86">
        <v>0</v>
      </c>
      <c r="Y86">
        <v>0</v>
      </c>
      <c r="Z86">
        <v>4.83</v>
      </c>
      <c r="AA86">
        <v>-101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4.83</v>
      </c>
      <c r="N87" s="73">
        <v>0</v>
      </c>
      <c r="O87" s="46">
        <v>0</v>
      </c>
      <c r="P87" s="46">
        <v>-143</v>
      </c>
      <c r="Q87" s="46">
        <v>0</v>
      </c>
      <c r="R87" s="46">
        <v>0</v>
      </c>
      <c r="S87" s="74">
        <v>0</v>
      </c>
      <c r="U87" s="73">
        <v>-143</v>
      </c>
      <c r="V87" s="74">
        <v>4.83</v>
      </c>
      <c r="W87">
        <v>0</v>
      </c>
      <c r="X87">
        <v>0</v>
      </c>
      <c r="Y87">
        <v>0</v>
      </c>
      <c r="Z87">
        <v>4.83</v>
      </c>
      <c r="AA87">
        <v>-143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4.83</v>
      </c>
      <c r="N88" s="73">
        <v>0</v>
      </c>
      <c r="O88" s="46">
        <v>0</v>
      </c>
      <c r="P88" s="46">
        <v>-152</v>
      </c>
      <c r="Q88" s="46">
        <v>0</v>
      </c>
      <c r="R88" s="46">
        <v>0</v>
      </c>
      <c r="S88" s="74">
        <v>0</v>
      </c>
      <c r="U88" s="73">
        <v>-152</v>
      </c>
      <c r="V88" s="74">
        <v>4.83</v>
      </c>
      <c r="W88">
        <v>0</v>
      </c>
      <c r="X88">
        <v>0</v>
      </c>
      <c r="Y88">
        <v>0</v>
      </c>
      <c r="Z88">
        <v>4.83</v>
      </c>
      <c r="AA88">
        <v>-152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4.83</v>
      </c>
      <c r="N89" s="73">
        <v>0</v>
      </c>
      <c r="O89" s="46">
        <v>0</v>
      </c>
      <c r="P89" s="46">
        <v>-148</v>
      </c>
      <c r="Q89" s="46">
        <v>0</v>
      </c>
      <c r="R89" s="46">
        <v>0</v>
      </c>
      <c r="S89" s="74">
        <v>0</v>
      </c>
      <c r="U89" s="73">
        <v>-148</v>
      </c>
      <c r="V89" s="74">
        <v>4.83</v>
      </c>
      <c r="W89">
        <v>0</v>
      </c>
      <c r="X89">
        <v>0</v>
      </c>
      <c r="Y89">
        <v>0</v>
      </c>
      <c r="Z89">
        <v>4.83</v>
      </c>
      <c r="AA89">
        <v>-148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4.83</v>
      </c>
      <c r="N90" s="73">
        <v>0</v>
      </c>
      <c r="O90" s="46">
        <v>0</v>
      </c>
      <c r="P90" s="46">
        <v>-148</v>
      </c>
      <c r="Q90" s="46">
        <v>0</v>
      </c>
      <c r="R90" s="46">
        <v>0</v>
      </c>
      <c r="S90" s="74">
        <v>0</v>
      </c>
      <c r="U90" s="73">
        <v>-148</v>
      </c>
      <c r="V90" s="74">
        <v>4.83</v>
      </c>
      <c r="W90">
        <v>0</v>
      </c>
      <c r="X90">
        <v>0</v>
      </c>
      <c r="Y90">
        <v>0</v>
      </c>
      <c r="Z90">
        <v>4.83</v>
      </c>
      <c r="AA90">
        <v>-148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4.83</v>
      </c>
      <c r="N91" s="73">
        <v>0</v>
      </c>
      <c r="O91" s="46">
        <v>0</v>
      </c>
      <c r="P91" s="46">
        <v>-151</v>
      </c>
      <c r="Q91" s="46">
        <v>-40</v>
      </c>
      <c r="R91" s="46">
        <v>0</v>
      </c>
      <c r="S91" s="74">
        <v>0</v>
      </c>
      <c r="U91" s="73">
        <v>-191</v>
      </c>
      <c r="V91" s="74">
        <v>4.83</v>
      </c>
      <c r="W91">
        <v>0</v>
      </c>
      <c r="X91">
        <v>0</v>
      </c>
      <c r="Y91">
        <v>-40</v>
      </c>
      <c r="Z91">
        <v>4.83</v>
      </c>
      <c r="AA91">
        <v>-151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4.83</v>
      </c>
      <c r="N92" s="73">
        <v>0</v>
      </c>
      <c r="O92" s="46">
        <v>0</v>
      </c>
      <c r="P92" s="46">
        <v>-156</v>
      </c>
      <c r="Q92" s="46">
        <v>-40</v>
      </c>
      <c r="R92" s="46">
        <v>0</v>
      </c>
      <c r="S92" s="74">
        <v>0</v>
      </c>
      <c r="U92" s="73">
        <v>-196</v>
      </c>
      <c r="V92" s="74">
        <v>4.83</v>
      </c>
      <c r="W92">
        <v>0</v>
      </c>
      <c r="X92">
        <v>0</v>
      </c>
      <c r="Y92">
        <v>-40</v>
      </c>
      <c r="Z92">
        <v>4.83</v>
      </c>
      <c r="AA92">
        <v>-156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3.96</v>
      </c>
      <c r="N93" s="73">
        <v>0</v>
      </c>
      <c r="O93" s="46">
        <v>0</v>
      </c>
      <c r="P93" s="46">
        <v>-161</v>
      </c>
      <c r="Q93" s="46">
        <v>-40</v>
      </c>
      <c r="R93" s="46">
        <v>0</v>
      </c>
      <c r="S93" s="74">
        <v>0</v>
      </c>
      <c r="U93" s="73">
        <v>-201</v>
      </c>
      <c r="V93" s="74">
        <v>3.96</v>
      </c>
      <c r="W93">
        <v>0</v>
      </c>
      <c r="X93">
        <v>0</v>
      </c>
      <c r="Y93">
        <v>-40</v>
      </c>
      <c r="Z93">
        <v>3.96</v>
      </c>
      <c r="AA93">
        <v>-161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4.83</v>
      </c>
      <c r="N94" s="73">
        <v>0</v>
      </c>
      <c r="O94" s="46">
        <v>0</v>
      </c>
      <c r="P94" s="46">
        <v>-164</v>
      </c>
      <c r="Q94" s="46">
        <v>-40</v>
      </c>
      <c r="R94" s="46">
        <v>0</v>
      </c>
      <c r="S94" s="74">
        <v>0</v>
      </c>
      <c r="U94" s="73">
        <v>-204</v>
      </c>
      <c r="V94" s="74">
        <v>4.83</v>
      </c>
      <c r="W94">
        <v>0</v>
      </c>
      <c r="X94">
        <v>0</v>
      </c>
      <c r="Y94">
        <v>-40</v>
      </c>
      <c r="Z94">
        <v>4.83</v>
      </c>
      <c r="AA94">
        <v>-164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4.83</v>
      </c>
      <c r="N95" s="73">
        <v>0</v>
      </c>
      <c r="O95" s="46">
        <v>0</v>
      </c>
      <c r="P95" s="46">
        <v>-173</v>
      </c>
      <c r="Q95" s="46">
        <v>-40</v>
      </c>
      <c r="R95" s="46">
        <v>0</v>
      </c>
      <c r="S95" s="74">
        <v>0</v>
      </c>
      <c r="U95" s="73">
        <v>-213</v>
      </c>
      <c r="V95" s="74">
        <v>4.83</v>
      </c>
      <c r="W95">
        <v>0</v>
      </c>
      <c r="X95">
        <v>0</v>
      </c>
      <c r="Y95">
        <v>-40</v>
      </c>
      <c r="Z95">
        <v>4.83</v>
      </c>
      <c r="AA95">
        <v>-173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4.83</v>
      </c>
      <c r="N96" s="73">
        <v>0</v>
      </c>
      <c r="O96" s="46">
        <v>0</v>
      </c>
      <c r="P96" s="46">
        <v>-182</v>
      </c>
      <c r="Q96" s="46">
        <v>-40</v>
      </c>
      <c r="R96" s="46">
        <v>0</v>
      </c>
      <c r="S96" s="74">
        <v>0</v>
      </c>
      <c r="U96" s="73">
        <v>-222</v>
      </c>
      <c r="V96" s="74">
        <v>4.83</v>
      </c>
      <c r="W96">
        <v>0</v>
      </c>
      <c r="X96">
        <v>0</v>
      </c>
      <c r="Y96">
        <v>-40</v>
      </c>
      <c r="Z96">
        <v>4.83</v>
      </c>
      <c r="AA96">
        <v>-182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3.29</v>
      </c>
      <c r="N97" s="73">
        <v>0</v>
      </c>
      <c r="O97" s="46">
        <v>0</v>
      </c>
      <c r="P97" s="46">
        <v>-194</v>
      </c>
      <c r="Q97" s="46">
        <v>-40</v>
      </c>
      <c r="R97" s="46">
        <v>0</v>
      </c>
      <c r="S97" s="74">
        <v>0</v>
      </c>
      <c r="U97" s="73">
        <v>-234</v>
      </c>
      <c r="V97" s="74">
        <v>3.29</v>
      </c>
      <c r="W97">
        <v>0</v>
      </c>
      <c r="X97">
        <v>0</v>
      </c>
      <c r="Y97">
        <v>-40</v>
      </c>
      <c r="Z97">
        <v>3.29</v>
      </c>
      <c r="AA97">
        <v>-194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2.13</v>
      </c>
      <c r="N98" s="73">
        <v>0</v>
      </c>
      <c r="O98" s="46">
        <v>0</v>
      </c>
      <c r="P98" s="46">
        <v>-205</v>
      </c>
      <c r="Q98" s="46">
        <v>-40</v>
      </c>
      <c r="R98" s="46">
        <v>0</v>
      </c>
      <c r="S98" s="74">
        <v>0</v>
      </c>
      <c r="U98" s="73">
        <v>-245</v>
      </c>
      <c r="V98" s="74">
        <v>2.13</v>
      </c>
      <c r="W98">
        <v>0</v>
      </c>
      <c r="X98">
        <v>0</v>
      </c>
      <c r="Y98">
        <v>-40</v>
      </c>
      <c r="Z98">
        <v>2.13</v>
      </c>
      <c r="AA98">
        <v>-205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0.48085749999999999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9.1849999999999973E-2</v>
      </c>
      <c r="N99" s="68">
        <f t="shared" si="1"/>
        <v>0</v>
      </c>
      <c r="O99" s="69">
        <f t="shared" si="1"/>
        <v>-2.5165950000000001</v>
      </c>
      <c r="P99" s="69">
        <f t="shared" si="1"/>
        <v>-3.3130300000000004</v>
      </c>
      <c r="Q99" s="69">
        <f t="shared" si="1"/>
        <v>-0.53838750000000002</v>
      </c>
      <c r="R99" s="69">
        <f t="shared" si="1"/>
        <v>0</v>
      </c>
      <c r="S99" s="70">
        <f t="shared" si="1"/>
        <v>0</v>
      </c>
      <c r="U99" s="68">
        <f t="shared" si="1"/>
        <v>-6.3680124999999999</v>
      </c>
      <c r="V99" s="70">
        <f t="shared" si="1"/>
        <v>0.5727074999999997</v>
      </c>
      <c r="W99">
        <f t="shared" si="1"/>
        <v>0.48085749999999999</v>
      </c>
      <c r="X99">
        <f t="shared" si="1"/>
        <v>-2.5165950000000001</v>
      </c>
      <c r="Y99">
        <f t="shared" si="1"/>
        <v>-0.53838750000000002</v>
      </c>
      <c r="Z99">
        <f t="shared" si="1"/>
        <v>9.1849999999999973E-2</v>
      </c>
      <c r="AA99">
        <f t="shared" si="1"/>
        <v>-3.3130300000000004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528</v>
      </c>
      <c r="Y1" t="s">
        <v>145</v>
      </c>
      <c r="Z1" t="s">
        <v>145</v>
      </c>
      <c r="AA1" t="s">
        <v>146</v>
      </c>
      <c r="AB1" t="s">
        <v>145</v>
      </c>
      <c r="AC1" t="s">
        <v>146</v>
      </c>
      <c r="AD1" t="s">
        <v>531</v>
      </c>
      <c r="AE1" t="s">
        <v>146</v>
      </c>
      <c r="AF1" t="s">
        <v>146</v>
      </c>
      <c r="AG1" t="s">
        <v>533</v>
      </c>
      <c r="AH1" t="s">
        <v>534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45221</v>
      </c>
      <c r="W2" s="28" t="s">
        <v>358</v>
      </c>
      <c r="X2" t="s">
        <v>148</v>
      </c>
      <c r="Y2" t="s">
        <v>529</v>
      </c>
      <c r="Z2" t="s">
        <v>529</v>
      </c>
      <c r="AA2" t="s">
        <v>530</v>
      </c>
      <c r="AB2" t="s">
        <v>529</v>
      </c>
      <c r="AC2" t="s">
        <v>530</v>
      </c>
      <c r="AD2" t="s">
        <v>370</v>
      </c>
      <c r="AE2" t="s">
        <v>529</v>
      </c>
      <c r="AF2" t="s">
        <v>532</v>
      </c>
      <c r="AG2" t="s">
        <v>149</v>
      </c>
      <c r="AH2" t="s">
        <v>370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5.07</v>
      </c>
      <c r="K3" s="53">
        <v>33.83</v>
      </c>
      <c r="L3" s="53">
        <v>6.77</v>
      </c>
      <c r="M3" s="72">
        <v>0</v>
      </c>
      <c r="N3" s="71">
        <v>119.82</v>
      </c>
      <c r="O3" s="53">
        <v>142.71</v>
      </c>
      <c r="P3" s="53">
        <v>0</v>
      </c>
      <c r="Q3" s="53">
        <v>0</v>
      </c>
      <c r="R3" s="53">
        <v>0</v>
      </c>
      <c r="S3" s="72">
        <v>0</v>
      </c>
      <c r="W3">
        <v>0.57999999999999996</v>
      </c>
      <c r="X3">
        <v>33.83</v>
      </c>
      <c r="Y3">
        <v>99.42</v>
      </c>
      <c r="Z3">
        <v>20.399999999999999</v>
      </c>
      <c r="AA3">
        <v>100</v>
      </c>
      <c r="AB3">
        <v>0</v>
      </c>
      <c r="AC3">
        <v>0</v>
      </c>
      <c r="AD3">
        <v>0</v>
      </c>
      <c r="AE3">
        <v>42.71</v>
      </c>
      <c r="AF3">
        <v>0</v>
      </c>
      <c r="AG3">
        <v>5.07</v>
      </c>
      <c r="AH3">
        <v>6.77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5.07</v>
      </c>
      <c r="K4" s="46">
        <v>33.83</v>
      </c>
      <c r="L4" s="46">
        <v>6.77</v>
      </c>
      <c r="M4" s="74">
        <v>0</v>
      </c>
      <c r="N4" s="73">
        <v>119.82</v>
      </c>
      <c r="O4" s="46">
        <v>142.71</v>
      </c>
      <c r="P4" s="46">
        <v>0</v>
      </c>
      <c r="Q4" s="46">
        <v>0</v>
      </c>
      <c r="R4" s="46">
        <v>0</v>
      </c>
      <c r="S4" s="74">
        <v>0</v>
      </c>
      <c r="W4">
        <v>0.57999999999999996</v>
      </c>
      <c r="X4">
        <v>33.83</v>
      </c>
      <c r="Y4">
        <v>99.42</v>
      </c>
      <c r="Z4">
        <v>20.399999999999999</v>
      </c>
      <c r="AA4">
        <v>100</v>
      </c>
      <c r="AB4">
        <v>0</v>
      </c>
      <c r="AC4">
        <v>0</v>
      </c>
      <c r="AD4">
        <v>0</v>
      </c>
      <c r="AE4">
        <v>42.71</v>
      </c>
      <c r="AF4">
        <v>0</v>
      </c>
      <c r="AG4">
        <v>5.07</v>
      </c>
      <c r="AH4">
        <v>6.77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5.07</v>
      </c>
      <c r="K5" s="46">
        <v>33.83</v>
      </c>
      <c r="L5" s="46">
        <v>6.77</v>
      </c>
      <c r="M5" s="74">
        <v>0</v>
      </c>
      <c r="N5" s="73">
        <v>119.82</v>
      </c>
      <c r="O5" s="46">
        <v>142.71</v>
      </c>
      <c r="P5" s="46">
        <v>0</v>
      </c>
      <c r="Q5" s="46">
        <v>0</v>
      </c>
      <c r="R5" s="46">
        <v>0</v>
      </c>
      <c r="S5" s="74">
        <v>0</v>
      </c>
      <c r="W5">
        <v>0.57999999999999996</v>
      </c>
      <c r="X5">
        <v>33.83</v>
      </c>
      <c r="Y5">
        <v>99.42</v>
      </c>
      <c r="Z5">
        <v>20.399999999999999</v>
      </c>
      <c r="AA5">
        <v>100</v>
      </c>
      <c r="AB5">
        <v>0</v>
      </c>
      <c r="AC5">
        <v>0</v>
      </c>
      <c r="AD5">
        <v>0</v>
      </c>
      <c r="AE5">
        <v>42.71</v>
      </c>
      <c r="AF5">
        <v>0</v>
      </c>
      <c r="AG5">
        <v>5.07</v>
      </c>
      <c r="AH5">
        <v>6.77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5.07</v>
      </c>
      <c r="K6" s="46">
        <v>33.83</v>
      </c>
      <c r="L6" s="46">
        <v>6.77</v>
      </c>
      <c r="M6" s="74">
        <v>0</v>
      </c>
      <c r="N6" s="73">
        <v>119.82</v>
      </c>
      <c r="O6" s="46">
        <v>142.71</v>
      </c>
      <c r="P6" s="46">
        <v>0</v>
      </c>
      <c r="Q6" s="46">
        <v>0</v>
      </c>
      <c r="R6" s="46">
        <v>0</v>
      </c>
      <c r="S6" s="74">
        <v>0</v>
      </c>
      <c r="W6">
        <v>0.57999999999999996</v>
      </c>
      <c r="X6">
        <v>33.83</v>
      </c>
      <c r="Y6">
        <v>99.42</v>
      </c>
      <c r="Z6">
        <v>20.399999999999999</v>
      </c>
      <c r="AA6">
        <v>100</v>
      </c>
      <c r="AB6">
        <v>0</v>
      </c>
      <c r="AC6">
        <v>0</v>
      </c>
      <c r="AD6">
        <v>0</v>
      </c>
      <c r="AE6">
        <v>42.71</v>
      </c>
      <c r="AF6">
        <v>0</v>
      </c>
      <c r="AG6">
        <v>5.07</v>
      </c>
      <c r="AH6">
        <v>6.77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4.99</v>
      </c>
      <c r="K7" s="46">
        <v>33.83</v>
      </c>
      <c r="L7" s="46">
        <v>6.77</v>
      </c>
      <c r="M7" s="74">
        <v>0</v>
      </c>
      <c r="N7" s="73">
        <v>119.82</v>
      </c>
      <c r="O7" s="46">
        <v>142.71</v>
      </c>
      <c r="P7" s="46">
        <v>0</v>
      </c>
      <c r="Q7" s="46">
        <v>0</v>
      </c>
      <c r="R7" s="46">
        <v>0</v>
      </c>
      <c r="S7" s="74">
        <v>0</v>
      </c>
      <c r="W7">
        <v>0.53</v>
      </c>
      <c r="X7">
        <v>33.83</v>
      </c>
      <c r="Y7">
        <v>99.42</v>
      </c>
      <c r="Z7">
        <v>20.399999999999999</v>
      </c>
      <c r="AA7">
        <v>100</v>
      </c>
      <c r="AB7">
        <v>0</v>
      </c>
      <c r="AC7">
        <v>0</v>
      </c>
      <c r="AD7">
        <v>0</v>
      </c>
      <c r="AE7">
        <v>42.71</v>
      </c>
      <c r="AF7">
        <v>0</v>
      </c>
      <c r="AG7">
        <v>4.99</v>
      </c>
      <c r="AH7">
        <v>6.77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4.99</v>
      </c>
      <c r="K8" s="46">
        <v>33.83</v>
      </c>
      <c r="L8" s="46">
        <v>6.77</v>
      </c>
      <c r="M8" s="74">
        <v>0</v>
      </c>
      <c r="N8" s="73">
        <v>119.82</v>
      </c>
      <c r="O8" s="46">
        <v>142.71</v>
      </c>
      <c r="P8" s="46">
        <v>0</v>
      </c>
      <c r="Q8" s="46">
        <v>0</v>
      </c>
      <c r="R8" s="46">
        <v>0</v>
      </c>
      <c r="S8" s="74">
        <v>0</v>
      </c>
      <c r="W8">
        <v>0.53</v>
      </c>
      <c r="X8">
        <v>33.83</v>
      </c>
      <c r="Y8">
        <v>99.42</v>
      </c>
      <c r="Z8">
        <v>20.399999999999999</v>
      </c>
      <c r="AA8">
        <v>100</v>
      </c>
      <c r="AB8">
        <v>0</v>
      </c>
      <c r="AC8">
        <v>0</v>
      </c>
      <c r="AD8">
        <v>0</v>
      </c>
      <c r="AE8">
        <v>42.71</v>
      </c>
      <c r="AF8">
        <v>0</v>
      </c>
      <c r="AG8">
        <v>4.99</v>
      </c>
      <c r="AH8">
        <v>6.77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4.99</v>
      </c>
      <c r="K9" s="46">
        <v>33.83</v>
      </c>
      <c r="L9" s="46">
        <v>6.77</v>
      </c>
      <c r="M9" s="74">
        <v>0</v>
      </c>
      <c r="N9" s="73">
        <v>119.82</v>
      </c>
      <c r="O9" s="46">
        <v>142.71</v>
      </c>
      <c r="P9" s="46">
        <v>0</v>
      </c>
      <c r="Q9" s="46">
        <v>0</v>
      </c>
      <c r="R9" s="46">
        <v>0</v>
      </c>
      <c r="S9" s="74">
        <v>0</v>
      </c>
      <c r="W9">
        <v>0.53</v>
      </c>
      <c r="X9">
        <v>33.83</v>
      </c>
      <c r="Y9">
        <v>99.42</v>
      </c>
      <c r="Z9">
        <v>20.399999999999999</v>
      </c>
      <c r="AA9">
        <v>100</v>
      </c>
      <c r="AB9">
        <v>0</v>
      </c>
      <c r="AC9">
        <v>0</v>
      </c>
      <c r="AD9">
        <v>0</v>
      </c>
      <c r="AE9">
        <v>42.71</v>
      </c>
      <c r="AF9">
        <v>0</v>
      </c>
      <c r="AG9">
        <v>4.99</v>
      </c>
      <c r="AH9">
        <v>6.77</v>
      </c>
    </row>
    <row r="10" spans="1:34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4.99</v>
      </c>
      <c r="K10" s="46">
        <v>33.83</v>
      </c>
      <c r="L10" s="46">
        <v>6.77</v>
      </c>
      <c r="M10" s="74">
        <v>0</v>
      </c>
      <c r="N10" s="73">
        <v>119.82</v>
      </c>
      <c r="O10" s="46">
        <v>142.71</v>
      </c>
      <c r="P10" s="46">
        <v>0</v>
      </c>
      <c r="Q10" s="46">
        <v>0</v>
      </c>
      <c r="R10" s="46">
        <v>0</v>
      </c>
      <c r="S10" s="74">
        <v>0</v>
      </c>
      <c r="W10">
        <v>0.53</v>
      </c>
      <c r="X10">
        <v>33.83</v>
      </c>
      <c r="Y10">
        <v>99.42</v>
      </c>
      <c r="Z10">
        <v>20.399999999999999</v>
      </c>
      <c r="AA10">
        <v>100</v>
      </c>
      <c r="AB10">
        <v>0</v>
      </c>
      <c r="AC10">
        <v>0</v>
      </c>
      <c r="AD10">
        <v>0</v>
      </c>
      <c r="AE10">
        <v>42.71</v>
      </c>
      <c r="AF10">
        <v>0</v>
      </c>
      <c r="AG10">
        <v>4.99</v>
      </c>
      <c r="AH10">
        <v>6.77</v>
      </c>
    </row>
    <row r="11" spans="1:34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4.8899999999999997</v>
      </c>
      <c r="K11" s="46">
        <v>33.83</v>
      </c>
      <c r="L11" s="46">
        <v>6.77</v>
      </c>
      <c r="M11" s="74">
        <v>0</v>
      </c>
      <c r="N11" s="73">
        <v>119.82</v>
      </c>
      <c r="O11" s="46">
        <v>142.71</v>
      </c>
      <c r="P11" s="46">
        <v>0</v>
      </c>
      <c r="Q11" s="46">
        <v>0</v>
      </c>
      <c r="R11" s="46">
        <v>0</v>
      </c>
      <c r="S11" s="74">
        <v>0</v>
      </c>
      <c r="W11">
        <v>0.53</v>
      </c>
      <c r="X11">
        <v>33.83</v>
      </c>
      <c r="Y11">
        <v>99.42</v>
      </c>
      <c r="Z11">
        <v>20.399999999999999</v>
      </c>
      <c r="AA11">
        <v>100</v>
      </c>
      <c r="AB11">
        <v>0</v>
      </c>
      <c r="AC11">
        <v>0</v>
      </c>
      <c r="AD11">
        <v>0</v>
      </c>
      <c r="AE11">
        <v>42.71</v>
      </c>
      <c r="AF11">
        <v>0</v>
      </c>
      <c r="AG11">
        <v>4.8899999999999997</v>
      </c>
      <c r="AH11">
        <v>6.77</v>
      </c>
    </row>
    <row r="12" spans="1:34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4.8899999999999997</v>
      </c>
      <c r="K12" s="46">
        <v>33.83</v>
      </c>
      <c r="L12" s="46">
        <v>6.77</v>
      </c>
      <c r="M12" s="74">
        <v>0</v>
      </c>
      <c r="N12" s="73">
        <v>119.82</v>
      </c>
      <c r="O12" s="46">
        <v>142.71</v>
      </c>
      <c r="P12" s="46">
        <v>0</v>
      </c>
      <c r="Q12" s="46">
        <v>0</v>
      </c>
      <c r="R12" s="46">
        <v>0</v>
      </c>
      <c r="S12" s="74">
        <v>0</v>
      </c>
      <c r="W12">
        <v>0.53</v>
      </c>
      <c r="X12">
        <v>33.83</v>
      </c>
      <c r="Y12">
        <v>99.42</v>
      </c>
      <c r="Z12">
        <v>20.399999999999999</v>
      </c>
      <c r="AA12">
        <v>100</v>
      </c>
      <c r="AB12">
        <v>0</v>
      </c>
      <c r="AC12">
        <v>0</v>
      </c>
      <c r="AD12">
        <v>0</v>
      </c>
      <c r="AE12">
        <v>42.71</v>
      </c>
      <c r="AF12">
        <v>0</v>
      </c>
      <c r="AG12">
        <v>4.8899999999999997</v>
      </c>
      <c r="AH12">
        <v>6.77</v>
      </c>
    </row>
    <row r="13" spans="1:34">
      <c r="A13" t="s">
        <v>242</v>
      </c>
      <c r="G13" t="s">
        <v>55</v>
      </c>
      <c r="H13" s="73">
        <v>0.53</v>
      </c>
      <c r="I13" s="46">
        <v>0</v>
      </c>
      <c r="J13" s="46">
        <v>4.8899999999999997</v>
      </c>
      <c r="K13" s="46">
        <v>33.83</v>
      </c>
      <c r="L13" s="46">
        <v>6.77</v>
      </c>
      <c r="M13" s="74">
        <v>0</v>
      </c>
      <c r="N13" s="73">
        <v>119.82</v>
      </c>
      <c r="O13" s="46">
        <v>142.71</v>
      </c>
      <c r="P13" s="46">
        <v>0</v>
      </c>
      <c r="Q13" s="46">
        <v>0</v>
      </c>
      <c r="R13" s="46">
        <v>0</v>
      </c>
      <c r="S13" s="74">
        <v>0</v>
      </c>
      <c r="W13">
        <v>0.53</v>
      </c>
      <c r="X13">
        <v>33.83</v>
      </c>
      <c r="Y13">
        <v>99.42</v>
      </c>
      <c r="Z13">
        <v>20.399999999999999</v>
      </c>
      <c r="AA13">
        <v>100</v>
      </c>
      <c r="AB13">
        <v>0</v>
      </c>
      <c r="AC13">
        <v>0</v>
      </c>
      <c r="AD13">
        <v>0</v>
      </c>
      <c r="AE13">
        <v>42.71</v>
      </c>
      <c r="AF13">
        <v>0</v>
      </c>
      <c r="AG13">
        <v>4.8899999999999997</v>
      </c>
      <c r="AH13">
        <v>6.77</v>
      </c>
    </row>
    <row r="14" spans="1:34">
      <c r="A14" t="s">
        <v>243</v>
      </c>
      <c r="G14" t="s">
        <v>56</v>
      </c>
      <c r="H14" s="73">
        <v>0.53</v>
      </c>
      <c r="I14" s="46">
        <v>0</v>
      </c>
      <c r="J14" s="46">
        <v>4.8899999999999997</v>
      </c>
      <c r="K14" s="46">
        <v>33.83</v>
      </c>
      <c r="L14" s="46">
        <v>6.77</v>
      </c>
      <c r="M14" s="74">
        <v>0</v>
      </c>
      <c r="N14" s="73">
        <v>119.82</v>
      </c>
      <c r="O14" s="46">
        <v>142.71</v>
      </c>
      <c r="P14" s="46">
        <v>0</v>
      </c>
      <c r="Q14" s="46">
        <v>0</v>
      </c>
      <c r="R14" s="46">
        <v>0</v>
      </c>
      <c r="S14" s="74">
        <v>0</v>
      </c>
      <c r="W14">
        <v>0.53</v>
      </c>
      <c r="X14">
        <v>33.83</v>
      </c>
      <c r="Y14">
        <v>99.42</v>
      </c>
      <c r="Z14">
        <v>20.399999999999999</v>
      </c>
      <c r="AA14">
        <v>100</v>
      </c>
      <c r="AB14">
        <v>0</v>
      </c>
      <c r="AC14">
        <v>0</v>
      </c>
      <c r="AD14">
        <v>0</v>
      </c>
      <c r="AE14">
        <v>42.71</v>
      </c>
      <c r="AF14">
        <v>0</v>
      </c>
      <c r="AG14">
        <v>4.8899999999999997</v>
      </c>
      <c r="AH14">
        <v>6.77</v>
      </c>
    </row>
    <row r="15" spans="1:34">
      <c r="A15" t="s">
        <v>244</v>
      </c>
      <c r="G15" t="s">
        <v>57</v>
      </c>
      <c r="H15" s="73">
        <v>0.53</v>
      </c>
      <c r="I15" s="46">
        <v>0</v>
      </c>
      <c r="J15" s="46">
        <v>4.79</v>
      </c>
      <c r="K15" s="46">
        <v>33.83</v>
      </c>
      <c r="L15" s="46">
        <v>6.77</v>
      </c>
      <c r="M15" s="74">
        <v>0</v>
      </c>
      <c r="N15" s="73">
        <v>119.82</v>
      </c>
      <c r="O15" s="46">
        <v>142.71</v>
      </c>
      <c r="P15" s="46">
        <v>0</v>
      </c>
      <c r="Q15" s="46">
        <v>0</v>
      </c>
      <c r="R15" s="46">
        <v>0</v>
      </c>
      <c r="S15" s="74">
        <v>0</v>
      </c>
      <c r="W15">
        <v>0.53</v>
      </c>
      <c r="X15">
        <v>33.83</v>
      </c>
      <c r="Y15">
        <v>99.42</v>
      </c>
      <c r="Z15">
        <v>20.399999999999999</v>
      </c>
      <c r="AA15">
        <v>100</v>
      </c>
      <c r="AB15">
        <v>0</v>
      </c>
      <c r="AC15">
        <v>0</v>
      </c>
      <c r="AD15">
        <v>0</v>
      </c>
      <c r="AE15">
        <v>42.71</v>
      </c>
      <c r="AF15">
        <v>0</v>
      </c>
      <c r="AG15">
        <v>4.79</v>
      </c>
      <c r="AH15">
        <v>6.77</v>
      </c>
    </row>
    <row r="16" spans="1:34">
      <c r="A16" t="s">
        <v>245</v>
      </c>
      <c r="G16" t="s">
        <v>58</v>
      </c>
      <c r="H16" s="73">
        <v>0.53</v>
      </c>
      <c r="I16" s="46">
        <v>0</v>
      </c>
      <c r="J16" s="46">
        <v>4.79</v>
      </c>
      <c r="K16" s="46">
        <v>33.83</v>
      </c>
      <c r="L16" s="46">
        <v>6.77</v>
      </c>
      <c r="M16" s="74">
        <v>0</v>
      </c>
      <c r="N16" s="73">
        <v>119.82</v>
      </c>
      <c r="O16" s="46">
        <v>142.71</v>
      </c>
      <c r="P16" s="46">
        <v>0</v>
      </c>
      <c r="Q16" s="46">
        <v>0</v>
      </c>
      <c r="R16" s="46">
        <v>0</v>
      </c>
      <c r="S16" s="74">
        <v>0</v>
      </c>
      <c r="W16">
        <v>0.53</v>
      </c>
      <c r="X16">
        <v>33.83</v>
      </c>
      <c r="Y16">
        <v>99.42</v>
      </c>
      <c r="Z16">
        <v>20.399999999999999</v>
      </c>
      <c r="AA16">
        <v>100</v>
      </c>
      <c r="AB16">
        <v>0</v>
      </c>
      <c r="AC16">
        <v>0</v>
      </c>
      <c r="AD16">
        <v>0</v>
      </c>
      <c r="AE16">
        <v>42.71</v>
      </c>
      <c r="AF16">
        <v>0</v>
      </c>
      <c r="AG16">
        <v>4.79</v>
      </c>
      <c r="AH16">
        <v>6.77</v>
      </c>
    </row>
    <row r="17" spans="1:34">
      <c r="A17" t="s">
        <v>246</v>
      </c>
      <c r="G17" t="s">
        <v>59</v>
      </c>
      <c r="H17" s="73">
        <v>0.53</v>
      </c>
      <c r="I17" s="46">
        <v>0</v>
      </c>
      <c r="J17" s="46">
        <v>4.79</v>
      </c>
      <c r="K17" s="46">
        <v>33.83</v>
      </c>
      <c r="L17" s="46">
        <v>6.77</v>
      </c>
      <c r="M17" s="74">
        <v>0</v>
      </c>
      <c r="N17" s="73">
        <v>119.82</v>
      </c>
      <c r="O17" s="46">
        <v>142.71</v>
      </c>
      <c r="P17" s="46">
        <v>0</v>
      </c>
      <c r="Q17" s="46">
        <v>0</v>
      </c>
      <c r="R17" s="46">
        <v>0</v>
      </c>
      <c r="S17" s="74">
        <v>0</v>
      </c>
      <c r="W17">
        <v>0.53</v>
      </c>
      <c r="X17">
        <v>33.83</v>
      </c>
      <c r="Y17">
        <v>99.42</v>
      </c>
      <c r="Z17">
        <v>20.399999999999999</v>
      </c>
      <c r="AA17">
        <v>100</v>
      </c>
      <c r="AB17">
        <v>0</v>
      </c>
      <c r="AC17">
        <v>0</v>
      </c>
      <c r="AD17">
        <v>0</v>
      </c>
      <c r="AE17">
        <v>42.71</v>
      </c>
      <c r="AF17">
        <v>0</v>
      </c>
      <c r="AG17">
        <v>4.79</v>
      </c>
      <c r="AH17">
        <v>6.77</v>
      </c>
    </row>
    <row r="18" spans="1:34">
      <c r="A18" t="s">
        <v>247</v>
      </c>
      <c r="G18" t="s">
        <v>60</v>
      </c>
      <c r="H18" s="73">
        <v>0.53</v>
      </c>
      <c r="I18" s="46">
        <v>0</v>
      </c>
      <c r="J18" s="46">
        <v>4.79</v>
      </c>
      <c r="K18" s="46">
        <v>33.83</v>
      </c>
      <c r="L18" s="46">
        <v>6.77</v>
      </c>
      <c r="M18" s="74">
        <v>0</v>
      </c>
      <c r="N18" s="73">
        <v>119.82</v>
      </c>
      <c r="O18" s="46">
        <v>142.71</v>
      </c>
      <c r="P18" s="46">
        <v>0</v>
      </c>
      <c r="Q18" s="46">
        <v>0</v>
      </c>
      <c r="R18" s="46">
        <v>0</v>
      </c>
      <c r="S18" s="74">
        <v>0</v>
      </c>
      <c r="W18">
        <v>0.53</v>
      </c>
      <c r="X18">
        <v>33.83</v>
      </c>
      <c r="Y18">
        <v>99.42</v>
      </c>
      <c r="Z18">
        <v>20.399999999999999</v>
      </c>
      <c r="AA18">
        <v>100</v>
      </c>
      <c r="AB18">
        <v>0</v>
      </c>
      <c r="AC18">
        <v>0</v>
      </c>
      <c r="AD18">
        <v>0</v>
      </c>
      <c r="AE18">
        <v>42.71</v>
      </c>
      <c r="AF18">
        <v>0</v>
      </c>
      <c r="AG18">
        <v>4.79</v>
      </c>
      <c r="AH18">
        <v>6.77</v>
      </c>
    </row>
    <row r="19" spans="1:34">
      <c r="A19" t="s">
        <v>261</v>
      </c>
      <c r="G19" t="s">
        <v>61</v>
      </c>
      <c r="H19" s="73">
        <v>0.53</v>
      </c>
      <c r="I19" s="46">
        <v>0</v>
      </c>
      <c r="J19" s="46">
        <v>4.79</v>
      </c>
      <c r="K19" s="46">
        <v>33.83</v>
      </c>
      <c r="L19" s="46">
        <v>6.77</v>
      </c>
      <c r="M19" s="74">
        <v>0</v>
      </c>
      <c r="N19" s="73">
        <v>119.82</v>
      </c>
      <c r="O19" s="46">
        <v>142.71</v>
      </c>
      <c r="P19" s="46">
        <v>0</v>
      </c>
      <c r="Q19" s="46">
        <v>0</v>
      </c>
      <c r="R19" s="46">
        <v>0</v>
      </c>
      <c r="S19" s="74">
        <v>0</v>
      </c>
      <c r="W19">
        <v>0.53</v>
      </c>
      <c r="X19">
        <v>33.83</v>
      </c>
      <c r="Y19">
        <v>99.42</v>
      </c>
      <c r="Z19">
        <v>20.399999999999999</v>
      </c>
      <c r="AA19">
        <v>100</v>
      </c>
      <c r="AB19">
        <v>0</v>
      </c>
      <c r="AC19">
        <v>0</v>
      </c>
      <c r="AD19">
        <v>0</v>
      </c>
      <c r="AE19">
        <v>42.71</v>
      </c>
      <c r="AF19">
        <v>0</v>
      </c>
      <c r="AG19">
        <v>4.79</v>
      </c>
      <c r="AH19">
        <v>6.77</v>
      </c>
    </row>
    <row r="20" spans="1:34">
      <c r="A20" t="s">
        <v>262</v>
      </c>
      <c r="G20" t="s">
        <v>62</v>
      </c>
      <c r="H20" s="73">
        <v>0.53</v>
      </c>
      <c r="I20" s="46">
        <v>0</v>
      </c>
      <c r="J20" s="46">
        <v>4.79</v>
      </c>
      <c r="K20" s="46">
        <v>33.83</v>
      </c>
      <c r="L20" s="46">
        <v>6.77</v>
      </c>
      <c r="M20" s="74">
        <v>0</v>
      </c>
      <c r="N20" s="73">
        <v>119.82</v>
      </c>
      <c r="O20" s="46">
        <v>142.71</v>
      </c>
      <c r="P20" s="46">
        <v>0</v>
      </c>
      <c r="Q20" s="46">
        <v>0</v>
      </c>
      <c r="R20" s="46">
        <v>0</v>
      </c>
      <c r="S20" s="74">
        <v>0</v>
      </c>
      <c r="W20">
        <v>0.53</v>
      </c>
      <c r="X20">
        <v>33.83</v>
      </c>
      <c r="Y20">
        <v>99.42</v>
      </c>
      <c r="Z20">
        <v>20.399999999999999</v>
      </c>
      <c r="AA20">
        <v>100</v>
      </c>
      <c r="AB20">
        <v>0</v>
      </c>
      <c r="AC20">
        <v>0</v>
      </c>
      <c r="AD20">
        <v>0</v>
      </c>
      <c r="AE20">
        <v>42.71</v>
      </c>
      <c r="AF20">
        <v>0</v>
      </c>
      <c r="AG20">
        <v>4.79</v>
      </c>
      <c r="AH20">
        <v>6.77</v>
      </c>
    </row>
    <row r="21" spans="1:34">
      <c r="A21" t="s">
        <v>248</v>
      </c>
      <c r="G21" t="s">
        <v>63</v>
      </c>
      <c r="H21" s="73">
        <v>0.53</v>
      </c>
      <c r="I21" s="46">
        <v>0</v>
      </c>
      <c r="J21" s="46">
        <v>4.79</v>
      </c>
      <c r="K21" s="46">
        <v>33.83</v>
      </c>
      <c r="L21" s="46">
        <v>6.77</v>
      </c>
      <c r="M21" s="74">
        <v>0</v>
      </c>
      <c r="N21" s="73">
        <v>119.82</v>
      </c>
      <c r="O21" s="46">
        <v>142.71</v>
      </c>
      <c r="P21" s="46">
        <v>0</v>
      </c>
      <c r="Q21" s="46">
        <v>0</v>
      </c>
      <c r="R21" s="46">
        <v>0</v>
      </c>
      <c r="S21" s="74">
        <v>0</v>
      </c>
      <c r="W21">
        <v>0.53</v>
      </c>
      <c r="X21">
        <v>33.83</v>
      </c>
      <c r="Y21">
        <v>99.42</v>
      </c>
      <c r="Z21">
        <v>20.399999999999999</v>
      </c>
      <c r="AA21">
        <v>100</v>
      </c>
      <c r="AB21">
        <v>0</v>
      </c>
      <c r="AC21">
        <v>0</v>
      </c>
      <c r="AD21">
        <v>0</v>
      </c>
      <c r="AE21">
        <v>42.71</v>
      </c>
      <c r="AF21">
        <v>0</v>
      </c>
      <c r="AG21">
        <v>4.79</v>
      </c>
      <c r="AH21">
        <v>6.77</v>
      </c>
    </row>
    <row r="22" spans="1:34">
      <c r="A22" t="s">
        <v>249</v>
      </c>
      <c r="G22" t="s">
        <v>64</v>
      </c>
      <c r="H22" s="73">
        <v>0.53</v>
      </c>
      <c r="I22" s="46">
        <v>0</v>
      </c>
      <c r="J22" s="46">
        <v>4.79</v>
      </c>
      <c r="K22" s="46">
        <v>33.83</v>
      </c>
      <c r="L22" s="46">
        <v>6.77</v>
      </c>
      <c r="M22" s="74">
        <v>0</v>
      </c>
      <c r="N22" s="73">
        <v>119.82</v>
      </c>
      <c r="O22" s="46">
        <v>142.71</v>
      </c>
      <c r="P22" s="46">
        <v>0</v>
      </c>
      <c r="Q22" s="46">
        <v>0</v>
      </c>
      <c r="R22" s="46">
        <v>0</v>
      </c>
      <c r="S22" s="74">
        <v>0</v>
      </c>
      <c r="W22">
        <v>0.53</v>
      </c>
      <c r="X22">
        <v>33.83</v>
      </c>
      <c r="Y22">
        <v>99.42</v>
      </c>
      <c r="Z22">
        <v>20.399999999999999</v>
      </c>
      <c r="AA22">
        <v>100</v>
      </c>
      <c r="AB22">
        <v>0</v>
      </c>
      <c r="AC22">
        <v>0</v>
      </c>
      <c r="AD22">
        <v>0</v>
      </c>
      <c r="AE22">
        <v>42.71</v>
      </c>
      <c r="AF22">
        <v>0</v>
      </c>
      <c r="AG22">
        <v>4.79</v>
      </c>
      <c r="AH22">
        <v>6.77</v>
      </c>
    </row>
    <row r="23" spans="1:34">
      <c r="A23" t="s">
        <v>250</v>
      </c>
      <c r="G23" t="s">
        <v>65</v>
      </c>
      <c r="H23" s="73">
        <v>0.53</v>
      </c>
      <c r="I23" s="46">
        <v>0</v>
      </c>
      <c r="J23" s="46">
        <v>4.71</v>
      </c>
      <c r="K23" s="46">
        <v>33.83</v>
      </c>
      <c r="L23" s="46">
        <v>6.77</v>
      </c>
      <c r="M23" s="74">
        <v>0</v>
      </c>
      <c r="N23" s="73">
        <v>119.82</v>
      </c>
      <c r="O23" s="46">
        <v>142.71</v>
      </c>
      <c r="P23" s="46">
        <v>0</v>
      </c>
      <c r="Q23" s="46">
        <v>0</v>
      </c>
      <c r="R23" s="46">
        <v>0</v>
      </c>
      <c r="S23" s="74">
        <v>0</v>
      </c>
      <c r="W23">
        <v>0.53</v>
      </c>
      <c r="X23">
        <v>33.83</v>
      </c>
      <c r="Y23">
        <v>99.42</v>
      </c>
      <c r="Z23">
        <v>20.399999999999999</v>
      </c>
      <c r="AA23">
        <v>100</v>
      </c>
      <c r="AB23">
        <v>0</v>
      </c>
      <c r="AC23">
        <v>0</v>
      </c>
      <c r="AD23">
        <v>0</v>
      </c>
      <c r="AE23">
        <v>42.71</v>
      </c>
      <c r="AF23">
        <v>0</v>
      </c>
      <c r="AG23">
        <v>4.71</v>
      </c>
      <c r="AH23">
        <v>6.77</v>
      </c>
    </row>
    <row r="24" spans="1:34">
      <c r="A24" t="s">
        <v>251</v>
      </c>
      <c r="G24" t="s">
        <v>66</v>
      </c>
      <c r="H24" s="73">
        <v>0.53</v>
      </c>
      <c r="I24" s="46">
        <v>0</v>
      </c>
      <c r="J24" s="46">
        <v>4.71</v>
      </c>
      <c r="K24" s="46">
        <v>33.83</v>
      </c>
      <c r="L24" s="46">
        <v>6.77</v>
      </c>
      <c r="M24" s="74">
        <v>0</v>
      </c>
      <c r="N24" s="73">
        <v>119.82</v>
      </c>
      <c r="O24" s="46">
        <v>142.71</v>
      </c>
      <c r="P24" s="46">
        <v>0</v>
      </c>
      <c r="Q24" s="46">
        <v>0</v>
      </c>
      <c r="R24" s="46">
        <v>0</v>
      </c>
      <c r="S24" s="74">
        <v>0</v>
      </c>
      <c r="W24">
        <v>0.53</v>
      </c>
      <c r="X24">
        <v>33.83</v>
      </c>
      <c r="Y24">
        <v>99.42</v>
      </c>
      <c r="Z24">
        <v>20.399999999999999</v>
      </c>
      <c r="AA24">
        <v>100</v>
      </c>
      <c r="AB24">
        <v>0</v>
      </c>
      <c r="AC24">
        <v>0</v>
      </c>
      <c r="AD24">
        <v>0</v>
      </c>
      <c r="AE24">
        <v>42.71</v>
      </c>
      <c r="AF24">
        <v>0</v>
      </c>
      <c r="AG24">
        <v>4.71</v>
      </c>
      <c r="AH24">
        <v>6.77</v>
      </c>
    </row>
    <row r="25" spans="1:34">
      <c r="A25" t="s">
        <v>252</v>
      </c>
      <c r="G25" t="s">
        <v>67</v>
      </c>
      <c r="H25" s="73">
        <v>0.53</v>
      </c>
      <c r="I25" s="46">
        <v>0</v>
      </c>
      <c r="J25" s="46">
        <v>4.71</v>
      </c>
      <c r="K25" s="46">
        <v>33.83</v>
      </c>
      <c r="L25" s="46">
        <v>6.77</v>
      </c>
      <c r="M25" s="74">
        <v>0</v>
      </c>
      <c r="N25" s="73">
        <v>119.82</v>
      </c>
      <c r="O25" s="46">
        <v>142.71</v>
      </c>
      <c r="P25" s="46">
        <v>0</v>
      </c>
      <c r="Q25" s="46">
        <v>0</v>
      </c>
      <c r="R25" s="46">
        <v>0</v>
      </c>
      <c r="S25" s="74">
        <v>0</v>
      </c>
      <c r="W25">
        <v>0.53</v>
      </c>
      <c r="X25">
        <v>33.83</v>
      </c>
      <c r="Y25">
        <v>99.42</v>
      </c>
      <c r="Z25">
        <v>20.399999999999999</v>
      </c>
      <c r="AA25">
        <v>100</v>
      </c>
      <c r="AB25">
        <v>0</v>
      </c>
      <c r="AC25">
        <v>0</v>
      </c>
      <c r="AD25">
        <v>0</v>
      </c>
      <c r="AE25">
        <v>42.71</v>
      </c>
      <c r="AF25">
        <v>0</v>
      </c>
      <c r="AG25">
        <v>4.71</v>
      </c>
      <c r="AH25">
        <v>6.77</v>
      </c>
    </row>
    <row r="26" spans="1:34">
      <c r="A26" t="s">
        <v>253</v>
      </c>
      <c r="G26" t="s">
        <v>68</v>
      </c>
      <c r="H26" s="73">
        <v>0.53</v>
      </c>
      <c r="I26" s="46">
        <v>0</v>
      </c>
      <c r="J26" s="46">
        <v>4.71</v>
      </c>
      <c r="K26" s="46">
        <v>33.83</v>
      </c>
      <c r="L26" s="46">
        <v>6.77</v>
      </c>
      <c r="M26" s="74">
        <v>0</v>
      </c>
      <c r="N26" s="73">
        <v>119.82</v>
      </c>
      <c r="O26" s="46">
        <v>142.71</v>
      </c>
      <c r="P26" s="46">
        <v>0</v>
      </c>
      <c r="Q26" s="46">
        <v>0</v>
      </c>
      <c r="R26" s="46">
        <v>0</v>
      </c>
      <c r="S26" s="74">
        <v>0</v>
      </c>
      <c r="W26">
        <v>0.53</v>
      </c>
      <c r="X26">
        <v>33.83</v>
      </c>
      <c r="Y26">
        <v>99.42</v>
      </c>
      <c r="Z26">
        <v>20.399999999999999</v>
      </c>
      <c r="AA26">
        <v>100</v>
      </c>
      <c r="AB26">
        <v>0</v>
      </c>
      <c r="AC26">
        <v>0</v>
      </c>
      <c r="AD26">
        <v>0</v>
      </c>
      <c r="AE26">
        <v>42.71</v>
      </c>
      <c r="AF26">
        <v>0</v>
      </c>
      <c r="AG26">
        <v>4.71</v>
      </c>
      <c r="AH26">
        <v>6.77</v>
      </c>
    </row>
    <row r="27" spans="1:34">
      <c r="A27" t="s">
        <v>254</v>
      </c>
      <c r="G27" t="s">
        <v>69</v>
      </c>
      <c r="H27" s="73">
        <v>0.57999999999999996</v>
      </c>
      <c r="I27" s="46">
        <v>0</v>
      </c>
      <c r="J27" s="46">
        <v>4.71</v>
      </c>
      <c r="K27" s="46">
        <v>33.83</v>
      </c>
      <c r="L27" s="46">
        <v>6.77</v>
      </c>
      <c r="M27" s="74">
        <v>0</v>
      </c>
      <c r="N27" s="73">
        <v>222.29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0.57999999999999996</v>
      </c>
      <c r="X27">
        <v>33.83</v>
      </c>
      <c r="Y27">
        <v>0</v>
      </c>
      <c r="Z27">
        <v>20.399999999999999</v>
      </c>
      <c r="AA27">
        <v>0</v>
      </c>
      <c r="AB27">
        <v>201.89</v>
      </c>
      <c r="AC27">
        <v>100</v>
      </c>
      <c r="AD27">
        <v>0</v>
      </c>
      <c r="AE27">
        <v>0</v>
      </c>
      <c r="AF27">
        <v>0</v>
      </c>
      <c r="AG27">
        <v>4.71</v>
      </c>
      <c r="AH27">
        <v>6.77</v>
      </c>
    </row>
    <row r="28" spans="1:34">
      <c r="A28" t="s">
        <v>255</v>
      </c>
      <c r="G28" t="s">
        <v>70</v>
      </c>
      <c r="H28" s="73">
        <v>0.57999999999999996</v>
      </c>
      <c r="I28" s="46">
        <v>0</v>
      </c>
      <c r="J28" s="46">
        <v>4.71</v>
      </c>
      <c r="K28" s="46">
        <v>33.83</v>
      </c>
      <c r="L28" s="46">
        <v>6.77</v>
      </c>
      <c r="M28" s="74">
        <v>0</v>
      </c>
      <c r="N28" s="73">
        <v>222.29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0.57999999999999996</v>
      </c>
      <c r="X28">
        <v>33.83</v>
      </c>
      <c r="Y28">
        <v>0</v>
      </c>
      <c r="Z28">
        <v>20.399999999999999</v>
      </c>
      <c r="AA28">
        <v>0</v>
      </c>
      <c r="AB28">
        <v>201.89</v>
      </c>
      <c r="AC28">
        <v>100</v>
      </c>
      <c r="AD28">
        <v>0</v>
      </c>
      <c r="AE28">
        <v>0</v>
      </c>
      <c r="AF28">
        <v>0</v>
      </c>
      <c r="AG28">
        <v>4.71</v>
      </c>
      <c r="AH28">
        <v>6.77</v>
      </c>
    </row>
    <row r="29" spans="1:34">
      <c r="A29" t="s">
        <v>263</v>
      </c>
      <c r="G29" t="s">
        <v>71</v>
      </c>
      <c r="H29" s="73">
        <v>0.57999999999999996</v>
      </c>
      <c r="I29" s="46">
        <v>0</v>
      </c>
      <c r="J29" s="46">
        <v>4.71</v>
      </c>
      <c r="K29" s="46">
        <v>33.83</v>
      </c>
      <c r="L29" s="46">
        <v>6.77</v>
      </c>
      <c r="M29" s="74">
        <v>0</v>
      </c>
      <c r="N29" s="73">
        <v>222.29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0.57999999999999996</v>
      </c>
      <c r="X29">
        <v>33.83</v>
      </c>
      <c r="Y29">
        <v>0</v>
      </c>
      <c r="Z29">
        <v>20.399999999999999</v>
      </c>
      <c r="AA29">
        <v>0</v>
      </c>
      <c r="AB29">
        <v>201.89</v>
      </c>
      <c r="AC29">
        <v>100</v>
      </c>
      <c r="AD29">
        <v>0</v>
      </c>
      <c r="AE29">
        <v>0</v>
      </c>
      <c r="AF29">
        <v>0</v>
      </c>
      <c r="AG29">
        <v>4.71</v>
      </c>
      <c r="AH29">
        <v>6.77</v>
      </c>
    </row>
    <row r="30" spans="1:34">
      <c r="A30" t="s">
        <v>264</v>
      </c>
      <c r="G30" t="s">
        <v>72</v>
      </c>
      <c r="H30" s="73">
        <v>0.57999999999999996</v>
      </c>
      <c r="I30" s="46">
        <v>0</v>
      </c>
      <c r="J30" s="46">
        <v>4.71</v>
      </c>
      <c r="K30" s="46">
        <v>33.83</v>
      </c>
      <c r="L30" s="46">
        <v>6.89</v>
      </c>
      <c r="M30" s="74">
        <v>0</v>
      </c>
      <c r="N30" s="73">
        <v>222.29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0.57999999999999996</v>
      </c>
      <c r="X30">
        <v>33.83</v>
      </c>
      <c r="Y30">
        <v>0</v>
      </c>
      <c r="Z30">
        <v>20.399999999999999</v>
      </c>
      <c r="AA30">
        <v>0</v>
      </c>
      <c r="AB30">
        <v>201.89</v>
      </c>
      <c r="AC30">
        <v>100</v>
      </c>
      <c r="AD30">
        <v>0.12</v>
      </c>
      <c r="AE30">
        <v>0</v>
      </c>
      <c r="AF30">
        <v>0</v>
      </c>
      <c r="AG30">
        <v>4.71</v>
      </c>
      <c r="AH30">
        <v>6.77</v>
      </c>
    </row>
    <row r="31" spans="1:34">
      <c r="A31" t="s">
        <v>274</v>
      </c>
      <c r="G31" t="s">
        <v>73</v>
      </c>
      <c r="H31" s="73">
        <v>0.68</v>
      </c>
      <c r="I31" s="46">
        <v>0</v>
      </c>
      <c r="J31" s="46">
        <v>4.71</v>
      </c>
      <c r="K31" s="46">
        <v>33.83</v>
      </c>
      <c r="L31" s="46">
        <v>7.1899999999999995</v>
      </c>
      <c r="M31" s="74">
        <v>0</v>
      </c>
      <c r="N31" s="73">
        <v>222.29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0.68</v>
      </c>
      <c r="X31">
        <v>33.83</v>
      </c>
      <c r="Y31">
        <v>0</v>
      </c>
      <c r="Z31">
        <v>20.399999999999999</v>
      </c>
      <c r="AA31">
        <v>0</v>
      </c>
      <c r="AB31">
        <v>201.89</v>
      </c>
      <c r="AC31">
        <v>100</v>
      </c>
      <c r="AD31">
        <v>0.42</v>
      </c>
      <c r="AE31">
        <v>0</v>
      </c>
      <c r="AF31">
        <v>0</v>
      </c>
      <c r="AG31">
        <v>4.71</v>
      </c>
      <c r="AH31">
        <v>6.77</v>
      </c>
    </row>
    <row r="32" spans="1:34">
      <c r="A32" t="s">
        <v>275</v>
      </c>
      <c r="G32" t="s">
        <v>74</v>
      </c>
      <c r="H32" s="73">
        <v>0.68</v>
      </c>
      <c r="I32" s="46">
        <v>0</v>
      </c>
      <c r="J32" s="46">
        <v>4.71</v>
      </c>
      <c r="K32" s="46">
        <v>33.83</v>
      </c>
      <c r="L32" s="46">
        <v>7.43</v>
      </c>
      <c r="M32" s="74">
        <v>0</v>
      </c>
      <c r="N32" s="73">
        <v>222.29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0.68</v>
      </c>
      <c r="X32">
        <v>33.83</v>
      </c>
      <c r="Y32">
        <v>0</v>
      </c>
      <c r="Z32">
        <v>20.399999999999999</v>
      </c>
      <c r="AA32">
        <v>0</v>
      </c>
      <c r="AB32">
        <v>201.89</v>
      </c>
      <c r="AC32">
        <v>100</v>
      </c>
      <c r="AD32">
        <v>0.66</v>
      </c>
      <c r="AE32">
        <v>0</v>
      </c>
      <c r="AF32">
        <v>0</v>
      </c>
      <c r="AG32">
        <v>4.71</v>
      </c>
      <c r="AH32">
        <v>6.77</v>
      </c>
    </row>
    <row r="33" spans="1:34">
      <c r="A33" t="s">
        <v>276</v>
      </c>
      <c r="G33" t="s">
        <v>75</v>
      </c>
      <c r="H33" s="73">
        <v>0.68</v>
      </c>
      <c r="I33" s="46">
        <v>0</v>
      </c>
      <c r="J33" s="46">
        <v>4.71</v>
      </c>
      <c r="K33" s="46">
        <v>33.83</v>
      </c>
      <c r="L33" s="46">
        <v>7.6199999999999992</v>
      </c>
      <c r="M33" s="74">
        <v>0</v>
      </c>
      <c r="N33" s="73">
        <v>222.29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0.68</v>
      </c>
      <c r="X33">
        <v>33.83</v>
      </c>
      <c r="Y33">
        <v>0</v>
      </c>
      <c r="Z33">
        <v>20.399999999999999</v>
      </c>
      <c r="AA33">
        <v>0</v>
      </c>
      <c r="AB33">
        <v>201.89</v>
      </c>
      <c r="AC33">
        <v>100</v>
      </c>
      <c r="AD33">
        <v>0.85</v>
      </c>
      <c r="AE33">
        <v>0</v>
      </c>
      <c r="AF33">
        <v>0</v>
      </c>
      <c r="AG33">
        <v>4.71</v>
      </c>
      <c r="AH33">
        <v>6.77</v>
      </c>
    </row>
    <row r="34" spans="1:34">
      <c r="A34" t="s">
        <v>277</v>
      </c>
      <c r="G34" t="s">
        <v>76</v>
      </c>
      <c r="H34" s="73">
        <v>0.68</v>
      </c>
      <c r="I34" s="46">
        <v>0</v>
      </c>
      <c r="J34" s="46">
        <v>4.71</v>
      </c>
      <c r="K34" s="46">
        <v>33.83</v>
      </c>
      <c r="L34" s="46">
        <v>8.49</v>
      </c>
      <c r="M34" s="74">
        <v>0</v>
      </c>
      <c r="N34" s="73">
        <v>222.29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0.68</v>
      </c>
      <c r="X34">
        <v>33.83</v>
      </c>
      <c r="Y34">
        <v>0</v>
      </c>
      <c r="Z34">
        <v>20.399999999999999</v>
      </c>
      <c r="AA34">
        <v>0</v>
      </c>
      <c r="AB34">
        <v>201.89</v>
      </c>
      <c r="AC34">
        <v>100</v>
      </c>
      <c r="AD34">
        <v>1.72</v>
      </c>
      <c r="AE34">
        <v>0</v>
      </c>
      <c r="AF34">
        <v>0</v>
      </c>
      <c r="AG34">
        <v>4.71</v>
      </c>
      <c r="AH34">
        <v>6.77</v>
      </c>
    </row>
    <row r="35" spans="1:34">
      <c r="A35" t="s">
        <v>279</v>
      </c>
      <c r="G35" t="s">
        <v>77</v>
      </c>
      <c r="H35" s="73">
        <v>0.97</v>
      </c>
      <c r="I35" s="46">
        <v>0</v>
      </c>
      <c r="J35" s="46">
        <v>4.71</v>
      </c>
      <c r="K35" s="46">
        <v>33.83</v>
      </c>
      <c r="L35" s="46">
        <v>8.9599999999999991</v>
      </c>
      <c r="M35" s="74">
        <v>0</v>
      </c>
      <c r="N35" s="73">
        <v>222.29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0.97</v>
      </c>
      <c r="X35">
        <v>33.83</v>
      </c>
      <c r="Y35">
        <v>0</v>
      </c>
      <c r="Z35">
        <v>20.399999999999999</v>
      </c>
      <c r="AA35">
        <v>0</v>
      </c>
      <c r="AB35">
        <v>201.89</v>
      </c>
      <c r="AC35">
        <v>100</v>
      </c>
      <c r="AD35">
        <v>2.19</v>
      </c>
      <c r="AE35">
        <v>0</v>
      </c>
      <c r="AF35">
        <v>0</v>
      </c>
      <c r="AG35">
        <v>4.71</v>
      </c>
      <c r="AH35">
        <v>6.77</v>
      </c>
    </row>
    <row r="36" spans="1:34">
      <c r="A36" t="s">
        <v>309</v>
      </c>
      <c r="G36" t="s">
        <v>78</v>
      </c>
      <c r="H36" s="73">
        <v>0.97</v>
      </c>
      <c r="I36" s="46">
        <v>0</v>
      </c>
      <c r="J36" s="46">
        <v>4.71</v>
      </c>
      <c r="K36" s="46">
        <v>33.83</v>
      </c>
      <c r="L36" s="46">
        <v>9.43</v>
      </c>
      <c r="M36" s="74">
        <v>0</v>
      </c>
      <c r="N36" s="73">
        <v>222.29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0.97</v>
      </c>
      <c r="X36">
        <v>33.83</v>
      </c>
      <c r="Y36">
        <v>0</v>
      </c>
      <c r="Z36">
        <v>20.399999999999999</v>
      </c>
      <c r="AA36">
        <v>0</v>
      </c>
      <c r="AB36">
        <v>201.89</v>
      </c>
      <c r="AC36">
        <v>100</v>
      </c>
      <c r="AD36">
        <v>2.66</v>
      </c>
      <c r="AE36">
        <v>0</v>
      </c>
      <c r="AF36">
        <v>0</v>
      </c>
      <c r="AG36">
        <v>4.71</v>
      </c>
      <c r="AH36">
        <v>6.77</v>
      </c>
    </row>
    <row r="37" spans="1:34">
      <c r="A37" t="s">
        <v>310</v>
      </c>
      <c r="G37" t="s">
        <v>79</v>
      </c>
      <c r="H37" s="73">
        <v>0.97</v>
      </c>
      <c r="I37" s="46">
        <v>0</v>
      </c>
      <c r="J37" s="46">
        <v>4.71</v>
      </c>
      <c r="K37" s="46">
        <v>33.83</v>
      </c>
      <c r="L37" s="46">
        <v>9.86</v>
      </c>
      <c r="M37" s="74">
        <v>0</v>
      </c>
      <c r="N37" s="73">
        <v>222.29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0.97</v>
      </c>
      <c r="X37">
        <v>33.83</v>
      </c>
      <c r="Y37">
        <v>0</v>
      </c>
      <c r="Z37">
        <v>20.399999999999999</v>
      </c>
      <c r="AA37">
        <v>0</v>
      </c>
      <c r="AB37">
        <v>201.89</v>
      </c>
      <c r="AC37">
        <v>100</v>
      </c>
      <c r="AD37">
        <v>3.09</v>
      </c>
      <c r="AE37">
        <v>0</v>
      </c>
      <c r="AF37">
        <v>0</v>
      </c>
      <c r="AG37">
        <v>4.71</v>
      </c>
      <c r="AH37">
        <v>6.77</v>
      </c>
    </row>
    <row r="38" spans="1:34">
      <c r="A38" t="s">
        <v>311</v>
      </c>
      <c r="G38" t="s">
        <v>80</v>
      </c>
      <c r="H38" s="73">
        <v>0.97</v>
      </c>
      <c r="I38" s="46">
        <v>0</v>
      </c>
      <c r="J38" s="46">
        <v>4.71</v>
      </c>
      <c r="K38" s="46">
        <v>33.83</v>
      </c>
      <c r="L38" s="46">
        <v>10.33</v>
      </c>
      <c r="M38" s="74">
        <v>0</v>
      </c>
      <c r="N38" s="73">
        <v>222.29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0.97</v>
      </c>
      <c r="X38">
        <v>33.83</v>
      </c>
      <c r="Y38">
        <v>0</v>
      </c>
      <c r="Z38">
        <v>20.399999999999999</v>
      </c>
      <c r="AA38">
        <v>0</v>
      </c>
      <c r="AB38">
        <v>201.89</v>
      </c>
      <c r="AC38">
        <v>100</v>
      </c>
      <c r="AD38">
        <v>3.56</v>
      </c>
      <c r="AE38">
        <v>0</v>
      </c>
      <c r="AF38">
        <v>0</v>
      </c>
      <c r="AG38">
        <v>4.71</v>
      </c>
      <c r="AH38">
        <v>6.77</v>
      </c>
    </row>
    <row r="39" spans="1:34">
      <c r="A39" t="s">
        <v>312</v>
      </c>
      <c r="G39" t="s">
        <v>81</v>
      </c>
      <c r="H39" s="73">
        <v>0.97</v>
      </c>
      <c r="I39" s="46">
        <v>0</v>
      </c>
      <c r="J39" s="46">
        <v>4.71</v>
      </c>
      <c r="K39" s="46">
        <v>33.83</v>
      </c>
      <c r="L39" s="46">
        <v>10.79</v>
      </c>
      <c r="M39" s="74">
        <v>0</v>
      </c>
      <c r="N39" s="73">
        <v>222.29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0.97</v>
      </c>
      <c r="X39">
        <v>33.83</v>
      </c>
      <c r="Y39">
        <v>0</v>
      </c>
      <c r="Z39">
        <v>20.399999999999999</v>
      </c>
      <c r="AA39">
        <v>0</v>
      </c>
      <c r="AB39">
        <v>201.89</v>
      </c>
      <c r="AC39">
        <v>100</v>
      </c>
      <c r="AD39">
        <v>4.0199999999999996</v>
      </c>
      <c r="AE39">
        <v>0</v>
      </c>
      <c r="AF39">
        <v>0</v>
      </c>
      <c r="AG39">
        <v>4.71</v>
      </c>
      <c r="AH39">
        <v>6.77</v>
      </c>
    </row>
    <row r="40" spans="1:34">
      <c r="A40" t="s">
        <v>329</v>
      </c>
      <c r="G40" t="s">
        <v>82</v>
      </c>
      <c r="H40" s="73">
        <v>0.97</v>
      </c>
      <c r="I40" s="46">
        <v>0</v>
      </c>
      <c r="J40" s="46">
        <v>4.71</v>
      </c>
      <c r="K40" s="46">
        <v>33.83</v>
      </c>
      <c r="L40" s="46">
        <v>11.23</v>
      </c>
      <c r="M40" s="74">
        <v>0</v>
      </c>
      <c r="N40" s="73">
        <v>222.29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0.97</v>
      </c>
      <c r="X40">
        <v>33.83</v>
      </c>
      <c r="Y40">
        <v>0</v>
      </c>
      <c r="Z40">
        <v>20.399999999999999</v>
      </c>
      <c r="AA40">
        <v>0</v>
      </c>
      <c r="AB40">
        <v>201.89</v>
      </c>
      <c r="AC40">
        <v>100</v>
      </c>
      <c r="AD40">
        <v>4.46</v>
      </c>
      <c r="AE40">
        <v>0</v>
      </c>
      <c r="AF40">
        <v>0</v>
      </c>
      <c r="AG40">
        <v>4.71</v>
      </c>
      <c r="AH40">
        <v>6.77</v>
      </c>
    </row>
    <row r="41" spans="1:34">
      <c r="A41" t="s">
        <v>330</v>
      </c>
      <c r="G41" t="s">
        <v>83</v>
      </c>
      <c r="H41" s="73">
        <v>0.97</v>
      </c>
      <c r="I41" s="46">
        <v>0</v>
      </c>
      <c r="J41" s="46">
        <v>4.71</v>
      </c>
      <c r="K41" s="46">
        <v>33.83</v>
      </c>
      <c r="L41" s="46">
        <v>11.64</v>
      </c>
      <c r="M41" s="74">
        <v>0</v>
      </c>
      <c r="N41" s="73">
        <v>222.29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0.97</v>
      </c>
      <c r="X41">
        <v>33.83</v>
      </c>
      <c r="Y41">
        <v>0</v>
      </c>
      <c r="Z41">
        <v>20.399999999999999</v>
      </c>
      <c r="AA41">
        <v>0</v>
      </c>
      <c r="AB41">
        <v>201.89</v>
      </c>
      <c r="AC41">
        <v>100</v>
      </c>
      <c r="AD41">
        <v>4.87</v>
      </c>
      <c r="AE41">
        <v>0</v>
      </c>
      <c r="AF41">
        <v>0</v>
      </c>
      <c r="AG41">
        <v>4.71</v>
      </c>
      <c r="AH41">
        <v>6.77</v>
      </c>
    </row>
    <row r="42" spans="1:34">
      <c r="A42" t="s">
        <v>331</v>
      </c>
      <c r="G42" t="s">
        <v>84</v>
      </c>
      <c r="H42" s="73">
        <v>0.97</v>
      </c>
      <c r="I42" s="46">
        <v>0</v>
      </c>
      <c r="J42" s="46">
        <v>4.71</v>
      </c>
      <c r="K42" s="46">
        <v>33.83</v>
      </c>
      <c r="L42" s="46">
        <v>12.01</v>
      </c>
      <c r="M42" s="74">
        <v>0</v>
      </c>
      <c r="N42" s="73">
        <v>222.29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0.97</v>
      </c>
      <c r="X42">
        <v>33.83</v>
      </c>
      <c r="Y42">
        <v>0</v>
      </c>
      <c r="Z42">
        <v>20.399999999999999</v>
      </c>
      <c r="AA42">
        <v>0</v>
      </c>
      <c r="AB42">
        <v>201.89</v>
      </c>
      <c r="AC42">
        <v>100</v>
      </c>
      <c r="AD42">
        <v>5.24</v>
      </c>
      <c r="AE42">
        <v>0</v>
      </c>
      <c r="AF42">
        <v>0</v>
      </c>
      <c r="AG42">
        <v>4.71</v>
      </c>
      <c r="AH42">
        <v>6.77</v>
      </c>
    </row>
    <row r="43" spans="1:34">
      <c r="A43" t="s">
        <v>337</v>
      </c>
      <c r="G43" t="s">
        <v>85</v>
      </c>
      <c r="H43" s="73">
        <v>0.97</v>
      </c>
      <c r="I43" s="46">
        <v>0</v>
      </c>
      <c r="J43" s="46">
        <v>4.71</v>
      </c>
      <c r="K43" s="46">
        <v>33.83</v>
      </c>
      <c r="L43" s="46">
        <v>12.399999999999999</v>
      </c>
      <c r="M43" s="74">
        <v>0</v>
      </c>
      <c r="N43" s="73">
        <v>222.29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0.97</v>
      </c>
      <c r="X43">
        <v>33.83</v>
      </c>
      <c r="Y43">
        <v>0</v>
      </c>
      <c r="Z43">
        <v>20.399999999999999</v>
      </c>
      <c r="AA43">
        <v>0</v>
      </c>
      <c r="AB43">
        <v>201.89</v>
      </c>
      <c r="AC43">
        <v>100</v>
      </c>
      <c r="AD43">
        <v>5.63</v>
      </c>
      <c r="AE43">
        <v>0</v>
      </c>
      <c r="AF43">
        <v>0</v>
      </c>
      <c r="AG43">
        <v>4.71</v>
      </c>
      <c r="AH43">
        <v>6.77</v>
      </c>
    </row>
    <row r="44" spans="1:34">
      <c r="A44" t="s">
        <v>339</v>
      </c>
      <c r="G44" t="s">
        <v>86</v>
      </c>
      <c r="H44" s="73">
        <v>0.97</v>
      </c>
      <c r="I44" s="46">
        <v>0</v>
      </c>
      <c r="J44" s="46">
        <v>4.71</v>
      </c>
      <c r="K44" s="46">
        <v>33.83</v>
      </c>
      <c r="L44" s="46">
        <v>12.579999999999998</v>
      </c>
      <c r="M44" s="74">
        <v>0</v>
      </c>
      <c r="N44" s="73">
        <v>222.29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0.97</v>
      </c>
      <c r="X44">
        <v>33.83</v>
      </c>
      <c r="Y44">
        <v>0</v>
      </c>
      <c r="Z44">
        <v>20.399999999999999</v>
      </c>
      <c r="AA44">
        <v>0</v>
      </c>
      <c r="AB44">
        <v>201.89</v>
      </c>
      <c r="AC44">
        <v>100</v>
      </c>
      <c r="AD44">
        <v>5.81</v>
      </c>
      <c r="AE44">
        <v>0</v>
      </c>
      <c r="AF44">
        <v>0</v>
      </c>
      <c r="AG44">
        <v>4.71</v>
      </c>
      <c r="AH44">
        <v>6.77</v>
      </c>
    </row>
    <row r="45" spans="1:34">
      <c r="A45" t="s">
        <v>358</v>
      </c>
      <c r="G45" t="s">
        <v>87</v>
      </c>
      <c r="H45" s="73">
        <v>0.97</v>
      </c>
      <c r="I45" s="46">
        <v>0</v>
      </c>
      <c r="J45" s="46">
        <v>4.71</v>
      </c>
      <c r="K45" s="46">
        <v>33.83</v>
      </c>
      <c r="L45" s="46">
        <v>12.66</v>
      </c>
      <c r="M45" s="74">
        <v>0</v>
      </c>
      <c r="N45" s="73">
        <v>222.29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0.97</v>
      </c>
      <c r="X45">
        <v>33.83</v>
      </c>
      <c r="Y45">
        <v>0</v>
      </c>
      <c r="Z45">
        <v>20.399999999999999</v>
      </c>
      <c r="AA45">
        <v>0</v>
      </c>
      <c r="AB45">
        <v>201.89</v>
      </c>
      <c r="AC45">
        <v>100</v>
      </c>
      <c r="AD45">
        <v>5.89</v>
      </c>
      <c r="AE45">
        <v>0</v>
      </c>
      <c r="AF45">
        <v>0</v>
      </c>
      <c r="AG45">
        <v>4.71</v>
      </c>
      <c r="AH45">
        <v>6.77</v>
      </c>
    </row>
    <row r="46" spans="1:34">
      <c r="A46" t="s">
        <v>359</v>
      </c>
      <c r="G46" t="s">
        <v>88</v>
      </c>
      <c r="H46" s="73">
        <v>0.97</v>
      </c>
      <c r="I46" s="46">
        <v>0</v>
      </c>
      <c r="J46" s="46">
        <v>4.71</v>
      </c>
      <c r="K46" s="46">
        <v>33.83</v>
      </c>
      <c r="L46" s="46">
        <v>12.98</v>
      </c>
      <c r="M46" s="74">
        <v>0</v>
      </c>
      <c r="N46" s="73">
        <v>222.29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0.97</v>
      </c>
      <c r="X46">
        <v>33.83</v>
      </c>
      <c r="Y46">
        <v>0</v>
      </c>
      <c r="Z46">
        <v>20.399999999999999</v>
      </c>
      <c r="AA46">
        <v>0</v>
      </c>
      <c r="AB46">
        <v>201.89</v>
      </c>
      <c r="AC46">
        <v>100</v>
      </c>
      <c r="AD46">
        <v>6.21</v>
      </c>
      <c r="AE46">
        <v>0</v>
      </c>
      <c r="AF46">
        <v>0</v>
      </c>
      <c r="AG46">
        <v>4.71</v>
      </c>
      <c r="AH46">
        <v>6.77</v>
      </c>
    </row>
    <row r="47" spans="1:34">
      <c r="A47" t="s">
        <v>360</v>
      </c>
      <c r="G47" t="s">
        <v>89</v>
      </c>
      <c r="H47" s="73">
        <v>0.97</v>
      </c>
      <c r="I47" s="46">
        <v>0</v>
      </c>
      <c r="J47" s="46">
        <v>4.71</v>
      </c>
      <c r="K47" s="46">
        <v>33.83</v>
      </c>
      <c r="L47" s="46">
        <v>13.61</v>
      </c>
      <c r="M47" s="74">
        <v>0</v>
      </c>
      <c r="N47" s="73">
        <v>222.29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0.97</v>
      </c>
      <c r="X47">
        <v>33.83</v>
      </c>
      <c r="Y47">
        <v>0</v>
      </c>
      <c r="Z47">
        <v>20.399999999999999</v>
      </c>
      <c r="AA47">
        <v>0</v>
      </c>
      <c r="AB47">
        <v>201.89</v>
      </c>
      <c r="AC47">
        <v>100</v>
      </c>
      <c r="AD47">
        <v>6.84</v>
      </c>
      <c r="AE47">
        <v>0</v>
      </c>
      <c r="AF47">
        <v>0</v>
      </c>
      <c r="AG47">
        <v>4.71</v>
      </c>
      <c r="AH47">
        <v>6.77</v>
      </c>
    </row>
    <row r="48" spans="1:34">
      <c r="A48" t="s">
        <v>364</v>
      </c>
      <c r="G48" t="s">
        <v>90</v>
      </c>
      <c r="H48" s="73">
        <v>0.97</v>
      </c>
      <c r="I48" s="46">
        <v>0</v>
      </c>
      <c r="J48" s="46">
        <v>4.71</v>
      </c>
      <c r="K48" s="46">
        <v>33.83</v>
      </c>
      <c r="L48" s="46">
        <v>13.68</v>
      </c>
      <c r="M48" s="74">
        <v>0</v>
      </c>
      <c r="N48" s="73">
        <v>222.29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0.97</v>
      </c>
      <c r="X48">
        <v>33.83</v>
      </c>
      <c r="Y48">
        <v>0</v>
      </c>
      <c r="Z48">
        <v>20.399999999999999</v>
      </c>
      <c r="AA48">
        <v>0</v>
      </c>
      <c r="AB48">
        <v>201.89</v>
      </c>
      <c r="AC48">
        <v>100</v>
      </c>
      <c r="AD48">
        <v>6.91</v>
      </c>
      <c r="AE48">
        <v>0</v>
      </c>
      <c r="AF48">
        <v>0</v>
      </c>
      <c r="AG48">
        <v>4.71</v>
      </c>
      <c r="AH48">
        <v>6.77</v>
      </c>
    </row>
    <row r="49" spans="1:34">
      <c r="A49" t="s">
        <v>365</v>
      </c>
      <c r="G49" t="s">
        <v>91</v>
      </c>
      <c r="H49" s="73">
        <v>0.97</v>
      </c>
      <c r="I49" s="46">
        <v>0</v>
      </c>
      <c r="J49" s="46">
        <v>4.71</v>
      </c>
      <c r="K49" s="46">
        <v>33.83</v>
      </c>
      <c r="L49" s="46">
        <v>13.61</v>
      </c>
      <c r="M49" s="74">
        <v>0</v>
      </c>
      <c r="N49" s="73">
        <v>222.29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0.97</v>
      </c>
      <c r="X49">
        <v>33.83</v>
      </c>
      <c r="Y49">
        <v>0</v>
      </c>
      <c r="Z49">
        <v>20.399999999999999</v>
      </c>
      <c r="AA49">
        <v>0</v>
      </c>
      <c r="AB49">
        <v>201.89</v>
      </c>
      <c r="AC49">
        <v>100</v>
      </c>
      <c r="AD49">
        <v>6.84</v>
      </c>
      <c r="AE49">
        <v>0</v>
      </c>
      <c r="AF49">
        <v>0</v>
      </c>
      <c r="AG49">
        <v>4.71</v>
      </c>
      <c r="AH49">
        <v>6.77</v>
      </c>
    </row>
    <row r="50" spans="1:34">
      <c r="A50" t="s">
        <v>366</v>
      </c>
      <c r="G50" t="s">
        <v>92</v>
      </c>
      <c r="H50" s="73">
        <v>0.97</v>
      </c>
      <c r="I50" s="46">
        <v>0</v>
      </c>
      <c r="J50" s="46">
        <v>4.71</v>
      </c>
      <c r="K50" s="46">
        <v>33.83</v>
      </c>
      <c r="L50" s="46">
        <v>11.78</v>
      </c>
      <c r="M50" s="74">
        <v>0</v>
      </c>
      <c r="N50" s="73">
        <v>222.29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0.97</v>
      </c>
      <c r="X50">
        <v>33.83</v>
      </c>
      <c r="Y50">
        <v>0</v>
      </c>
      <c r="Z50">
        <v>20.399999999999999</v>
      </c>
      <c r="AA50">
        <v>0</v>
      </c>
      <c r="AB50">
        <v>201.89</v>
      </c>
      <c r="AC50">
        <v>100</v>
      </c>
      <c r="AD50">
        <v>5.01</v>
      </c>
      <c r="AE50">
        <v>0</v>
      </c>
      <c r="AF50">
        <v>0</v>
      </c>
      <c r="AG50">
        <v>4.71</v>
      </c>
      <c r="AH50">
        <v>6.77</v>
      </c>
    </row>
    <row r="51" spans="1:34">
      <c r="A51" t="s">
        <v>368</v>
      </c>
      <c r="G51" t="s">
        <v>93</v>
      </c>
      <c r="H51" s="73">
        <v>0.97</v>
      </c>
      <c r="I51" s="46">
        <v>0</v>
      </c>
      <c r="J51" s="46">
        <v>4.6100000000000003</v>
      </c>
      <c r="K51" s="46">
        <v>33.83</v>
      </c>
      <c r="L51" s="46">
        <v>13.54</v>
      </c>
      <c r="M51" s="74">
        <v>0</v>
      </c>
      <c r="N51" s="73">
        <v>222.29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0.97</v>
      </c>
      <c r="X51">
        <v>33.83</v>
      </c>
      <c r="Y51">
        <v>0</v>
      </c>
      <c r="Z51">
        <v>20.399999999999999</v>
      </c>
      <c r="AA51">
        <v>0</v>
      </c>
      <c r="AB51">
        <v>201.89</v>
      </c>
      <c r="AC51">
        <v>100</v>
      </c>
      <c r="AD51">
        <v>6.77</v>
      </c>
      <c r="AE51">
        <v>0</v>
      </c>
      <c r="AF51">
        <v>0</v>
      </c>
      <c r="AG51">
        <v>4.6100000000000003</v>
      </c>
      <c r="AH51">
        <v>6.77</v>
      </c>
    </row>
    <row r="52" spans="1:34">
      <c r="A52" t="s">
        <v>369</v>
      </c>
      <c r="G52" t="s">
        <v>94</v>
      </c>
      <c r="H52" s="73">
        <v>0.97</v>
      </c>
      <c r="I52" s="46">
        <v>0</v>
      </c>
      <c r="J52" s="46">
        <v>4.6100000000000003</v>
      </c>
      <c r="K52" s="46">
        <v>33.83</v>
      </c>
      <c r="L52" s="46">
        <v>14.17</v>
      </c>
      <c r="M52" s="74">
        <v>0</v>
      </c>
      <c r="N52" s="73">
        <v>222.29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0.97</v>
      </c>
      <c r="X52">
        <v>33.83</v>
      </c>
      <c r="Y52">
        <v>0</v>
      </c>
      <c r="Z52">
        <v>20.399999999999999</v>
      </c>
      <c r="AA52">
        <v>0</v>
      </c>
      <c r="AB52">
        <v>201.89</v>
      </c>
      <c r="AC52">
        <v>100</v>
      </c>
      <c r="AD52">
        <v>7.4</v>
      </c>
      <c r="AE52">
        <v>0</v>
      </c>
      <c r="AF52">
        <v>0</v>
      </c>
      <c r="AG52">
        <v>4.6100000000000003</v>
      </c>
      <c r="AH52">
        <v>6.77</v>
      </c>
    </row>
    <row r="53" spans="1:34">
      <c r="A53" t="s">
        <v>403</v>
      </c>
      <c r="G53" t="s">
        <v>95</v>
      </c>
      <c r="H53" s="73">
        <v>0.97</v>
      </c>
      <c r="I53" s="46">
        <v>0</v>
      </c>
      <c r="J53" s="46">
        <v>4.6100000000000003</v>
      </c>
      <c r="K53" s="46">
        <v>33.83</v>
      </c>
      <c r="L53" s="46">
        <v>11.07</v>
      </c>
      <c r="M53" s="74">
        <v>0</v>
      </c>
      <c r="N53" s="73">
        <v>222.29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0.97</v>
      </c>
      <c r="X53">
        <v>33.83</v>
      </c>
      <c r="Y53">
        <v>0</v>
      </c>
      <c r="Z53">
        <v>20.399999999999999</v>
      </c>
      <c r="AA53">
        <v>0</v>
      </c>
      <c r="AB53">
        <v>201.89</v>
      </c>
      <c r="AC53">
        <v>100</v>
      </c>
      <c r="AD53">
        <v>4.3</v>
      </c>
      <c r="AE53">
        <v>0</v>
      </c>
      <c r="AF53">
        <v>0</v>
      </c>
      <c r="AG53">
        <v>4.6100000000000003</v>
      </c>
      <c r="AH53">
        <v>6.77</v>
      </c>
    </row>
    <row r="54" spans="1:34">
      <c r="A54" t="s">
        <v>402</v>
      </c>
      <c r="G54" t="s">
        <v>96</v>
      </c>
      <c r="H54" s="73">
        <v>0.97</v>
      </c>
      <c r="I54" s="46">
        <v>0</v>
      </c>
      <c r="J54" s="46">
        <v>4.6100000000000003</v>
      </c>
      <c r="K54" s="46">
        <v>33.83</v>
      </c>
      <c r="L54" s="46">
        <v>13.879999999999999</v>
      </c>
      <c r="M54" s="74">
        <v>0</v>
      </c>
      <c r="N54" s="73">
        <v>222.29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0.97</v>
      </c>
      <c r="X54">
        <v>33.83</v>
      </c>
      <c r="Y54">
        <v>0</v>
      </c>
      <c r="Z54">
        <v>20.399999999999999</v>
      </c>
      <c r="AA54">
        <v>0</v>
      </c>
      <c r="AB54">
        <v>201.89</v>
      </c>
      <c r="AC54">
        <v>100</v>
      </c>
      <c r="AD54">
        <v>7.11</v>
      </c>
      <c r="AE54">
        <v>0</v>
      </c>
      <c r="AF54">
        <v>0</v>
      </c>
      <c r="AG54">
        <v>4.6100000000000003</v>
      </c>
      <c r="AH54">
        <v>6.77</v>
      </c>
    </row>
    <row r="55" spans="1:34">
      <c r="A55" t="s">
        <v>404</v>
      </c>
      <c r="G55" t="s">
        <v>97</v>
      </c>
      <c r="H55" s="73">
        <v>0.97</v>
      </c>
      <c r="I55" s="46">
        <v>0</v>
      </c>
      <c r="J55" s="46">
        <v>4.6100000000000003</v>
      </c>
      <c r="K55" s="46">
        <v>33.83</v>
      </c>
      <c r="L55" s="46">
        <v>13.04</v>
      </c>
      <c r="M55" s="74">
        <v>0</v>
      </c>
      <c r="N55" s="73">
        <v>222.29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0.97</v>
      </c>
      <c r="X55">
        <v>33.83</v>
      </c>
      <c r="Y55">
        <v>0</v>
      </c>
      <c r="Z55">
        <v>20.399999999999999</v>
      </c>
      <c r="AA55">
        <v>0</v>
      </c>
      <c r="AB55">
        <v>201.89</v>
      </c>
      <c r="AC55">
        <v>100</v>
      </c>
      <c r="AD55">
        <v>6.27</v>
      </c>
      <c r="AE55">
        <v>0</v>
      </c>
      <c r="AF55">
        <v>0</v>
      </c>
      <c r="AG55">
        <v>4.6100000000000003</v>
      </c>
      <c r="AH55">
        <v>6.77</v>
      </c>
    </row>
    <row r="56" spans="1:34">
      <c r="A56" t="s">
        <v>404</v>
      </c>
      <c r="G56" t="s">
        <v>98</v>
      </c>
      <c r="H56" s="73">
        <v>0.97</v>
      </c>
      <c r="I56" s="46">
        <v>0</v>
      </c>
      <c r="J56" s="46">
        <v>4.6100000000000003</v>
      </c>
      <c r="K56" s="46">
        <v>33.83</v>
      </c>
      <c r="L56" s="46">
        <v>12.969999999999999</v>
      </c>
      <c r="M56" s="74">
        <v>0</v>
      </c>
      <c r="N56" s="73">
        <v>222.29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0.97</v>
      </c>
      <c r="X56">
        <v>33.83</v>
      </c>
      <c r="Y56">
        <v>0</v>
      </c>
      <c r="Z56">
        <v>20.399999999999999</v>
      </c>
      <c r="AA56">
        <v>0</v>
      </c>
      <c r="AB56">
        <v>201.89</v>
      </c>
      <c r="AC56">
        <v>100</v>
      </c>
      <c r="AD56">
        <v>6.2</v>
      </c>
      <c r="AE56">
        <v>0</v>
      </c>
      <c r="AF56">
        <v>0</v>
      </c>
      <c r="AG56">
        <v>4.6100000000000003</v>
      </c>
      <c r="AH56">
        <v>6.77</v>
      </c>
    </row>
    <row r="57" spans="1:34">
      <c r="G57" t="s">
        <v>99</v>
      </c>
      <c r="H57" s="73">
        <v>0.97</v>
      </c>
      <c r="I57" s="46">
        <v>0</v>
      </c>
      <c r="J57" s="46">
        <v>4.6100000000000003</v>
      </c>
      <c r="K57" s="46">
        <v>33.83</v>
      </c>
      <c r="L57" s="46">
        <v>13.21</v>
      </c>
      <c r="M57" s="74">
        <v>0</v>
      </c>
      <c r="N57" s="73">
        <v>222.29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0.97</v>
      </c>
      <c r="X57">
        <v>33.83</v>
      </c>
      <c r="Y57">
        <v>0</v>
      </c>
      <c r="Z57">
        <v>20.399999999999999</v>
      </c>
      <c r="AA57">
        <v>0</v>
      </c>
      <c r="AB57">
        <v>201.89</v>
      </c>
      <c r="AC57">
        <v>100</v>
      </c>
      <c r="AD57">
        <v>6.44</v>
      </c>
      <c r="AE57">
        <v>0</v>
      </c>
      <c r="AF57">
        <v>0</v>
      </c>
      <c r="AG57">
        <v>4.6100000000000003</v>
      </c>
      <c r="AH57">
        <v>6.77</v>
      </c>
    </row>
    <row r="58" spans="1:34">
      <c r="G58" t="s">
        <v>100</v>
      </c>
      <c r="H58" s="73">
        <v>0.97</v>
      </c>
      <c r="I58" s="46">
        <v>0</v>
      </c>
      <c r="J58" s="46">
        <v>4.6100000000000003</v>
      </c>
      <c r="K58" s="46">
        <v>33.83</v>
      </c>
      <c r="L58" s="46">
        <v>12.71</v>
      </c>
      <c r="M58" s="74">
        <v>0</v>
      </c>
      <c r="N58" s="73">
        <v>222.29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0.97</v>
      </c>
      <c r="X58">
        <v>33.83</v>
      </c>
      <c r="Y58">
        <v>0</v>
      </c>
      <c r="Z58">
        <v>20.399999999999999</v>
      </c>
      <c r="AA58">
        <v>0</v>
      </c>
      <c r="AB58">
        <v>201.89</v>
      </c>
      <c r="AC58">
        <v>100</v>
      </c>
      <c r="AD58">
        <v>5.94</v>
      </c>
      <c r="AE58">
        <v>0</v>
      </c>
      <c r="AF58">
        <v>0</v>
      </c>
      <c r="AG58">
        <v>4.6100000000000003</v>
      </c>
      <c r="AH58">
        <v>6.77</v>
      </c>
    </row>
    <row r="59" spans="1:34">
      <c r="G59" t="s">
        <v>101</v>
      </c>
      <c r="H59" s="73">
        <v>0.97</v>
      </c>
      <c r="I59" s="46">
        <v>0</v>
      </c>
      <c r="J59" s="46">
        <v>4.6100000000000003</v>
      </c>
      <c r="K59" s="46">
        <v>33.83</v>
      </c>
      <c r="L59" s="46">
        <v>12.41</v>
      </c>
      <c r="M59" s="74">
        <v>0</v>
      </c>
      <c r="N59" s="73">
        <v>222.29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0.97</v>
      </c>
      <c r="X59">
        <v>33.83</v>
      </c>
      <c r="Y59">
        <v>0</v>
      </c>
      <c r="Z59">
        <v>20.399999999999999</v>
      </c>
      <c r="AA59">
        <v>0</v>
      </c>
      <c r="AB59">
        <v>201.89</v>
      </c>
      <c r="AC59">
        <v>100</v>
      </c>
      <c r="AD59">
        <v>5.64</v>
      </c>
      <c r="AE59">
        <v>0</v>
      </c>
      <c r="AF59">
        <v>0</v>
      </c>
      <c r="AG59">
        <v>4.6100000000000003</v>
      </c>
      <c r="AH59">
        <v>6.77</v>
      </c>
    </row>
    <row r="60" spans="1:34">
      <c r="G60" t="s">
        <v>102</v>
      </c>
      <c r="H60" s="73">
        <v>0.97</v>
      </c>
      <c r="I60" s="46">
        <v>0</v>
      </c>
      <c r="J60" s="46">
        <v>4.6100000000000003</v>
      </c>
      <c r="K60" s="46">
        <v>33.83</v>
      </c>
      <c r="L60" s="46">
        <v>11.98</v>
      </c>
      <c r="M60" s="74">
        <v>0</v>
      </c>
      <c r="N60" s="73">
        <v>222.29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0.97</v>
      </c>
      <c r="X60">
        <v>33.83</v>
      </c>
      <c r="Y60">
        <v>0</v>
      </c>
      <c r="Z60">
        <v>20.399999999999999</v>
      </c>
      <c r="AA60">
        <v>0</v>
      </c>
      <c r="AB60">
        <v>201.89</v>
      </c>
      <c r="AC60">
        <v>100</v>
      </c>
      <c r="AD60">
        <v>5.21</v>
      </c>
      <c r="AE60">
        <v>0</v>
      </c>
      <c r="AF60">
        <v>0</v>
      </c>
      <c r="AG60">
        <v>4.6100000000000003</v>
      </c>
      <c r="AH60">
        <v>6.77</v>
      </c>
    </row>
    <row r="61" spans="1:34">
      <c r="G61" t="s">
        <v>103</v>
      </c>
      <c r="H61" s="73">
        <v>0.97</v>
      </c>
      <c r="I61" s="46">
        <v>0</v>
      </c>
      <c r="J61" s="46">
        <v>4.6100000000000003</v>
      </c>
      <c r="K61" s="46">
        <v>33.83</v>
      </c>
      <c r="L61" s="46">
        <v>11.32</v>
      </c>
      <c r="M61" s="74">
        <v>0</v>
      </c>
      <c r="N61" s="73">
        <v>222.29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0.97</v>
      </c>
      <c r="X61">
        <v>33.83</v>
      </c>
      <c r="Y61">
        <v>0</v>
      </c>
      <c r="Z61">
        <v>20.399999999999999</v>
      </c>
      <c r="AA61">
        <v>0</v>
      </c>
      <c r="AB61">
        <v>201.89</v>
      </c>
      <c r="AC61">
        <v>100</v>
      </c>
      <c r="AD61">
        <v>4.55</v>
      </c>
      <c r="AE61">
        <v>0</v>
      </c>
      <c r="AF61">
        <v>0</v>
      </c>
      <c r="AG61">
        <v>4.6100000000000003</v>
      </c>
      <c r="AH61">
        <v>6.77</v>
      </c>
    </row>
    <row r="62" spans="1:34">
      <c r="G62" t="s">
        <v>104</v>
      </c>
      <c r="H62" s="73">
        <v>0.97</v>
      </c>
      <c r="I62" s="46">
        <v>0</v>
      </c>
      <c r="J62" s="46">
        <v>4.6100000000000003</v>
      </c>
      <c r="K62" s="46">
        <v>33.83</v>
      </c>
      <c r="L62" s="46">
        <v>11.53</v>
      </c>
      <c r="M62" s="74">
        <v>0</v>
      </c>
      <c r="N62" s="73">
        <v>222.29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0.97</v>
      </c>
      <c r="X62">
        <v>33.83</v>
      </c>
      <c r="Y62">
        <v>0</v>
      </c>
      <c r="Z62">
        <v>20.399999999999999</v>
      </c>
      <c r="AA62">
        <v>0</v>
      </c>
      <c r="AB62">
        <v>201.89</v>
      </c>
      <c r="AC62">
        <v>100</v>
      </c>
      <c r="AD62">
        <v>4.76</v>
      </c>
      <c r="AE62">
        <v>0</v>
      </c>
      <c r="AF62">
        <v>0</v>
      </c>
      <c r="AG62">
        <v>4.6100000000000003</v>
      </c>
      <c r="AH62">
        <v>6.77</v>
      </c>
    </row>
    <row r="63" spans="1:34">
      <c r="G63" t="s">
        <v>105</v>
      </c>
      <c r="H63" s="73">
        <v>0.97</v>
      </c>
      <c r="I63" s="46">
        <v>0</v>
      </c>
      <c r="J63" s="46">
        <v>4.71</v>
      </c>
      <c r="K63" s="46">
        <v>33.83</v>
      </c>
      <c r="L63" s="46">
        <v>11.219999999999999</v>
      </c>
      <c r="M63" s="74">
        <v>0</v>
      </c>
      <c r="N63" s="73">
        <v>222.29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0.97</v>
      </c>
      <c r="X63">
        <v>33.83</v>
      </c>
      <c r="Y63">
        <v>0</v>
      </c>
      <c r="Z63">
        <v>20.399999999999999</v>
      </c>
      <c r="AA63">
        <v>0</v>
      </c>
      <c r="AB63">
        <v>201.89</v>
      </c>
      <c r="AC63">
        <v>100</v>
      </c>
      <c r="AD63">
        <v>4.45</v>
      </c>
      <c r="AE63">
        <v>0</v>
      </c>
      <c r="AF63">
        <v>0</v>
      </c>
      <c r="AG63">
        <v>4.71</v>
      </c>
      <c r="AH63">
        <v>6.77</v>
      </c>
    </row>
    <row r="64" spans="1:34">
      <c r="G64" t="s">
        <v>106</v>
      </c>
      <c r="H64" s="73">
        <v>0.97</v>
      </c>
      <c r="I64" s="46">
        <v>0</v>
      </c>
      <c r="J64" s="46">
        <v>4.71</v>
      </c>
      <c r="K64" s="46">
        <v>33.83</v>
      </c>
      <c r="L64" s="46">
        <v>9.6</v>
      </c>
      <c r="M64" s="74">
        <v>0</v>
      </c>
      <c r="N64" s="73">
        <v>222.29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0.97</v>
      </c>
      <c r="X64">
        <v>33.83</v>
      </c>
      <c r="Y64">
        <v>0</v>
      </c>
      <c r="Z64">
        <v>20.399999999999999</v>
      </c>
      <c r="AA64">
        <v>0</v>
      </c>
      <c r="AB64">
        <v>201.89</v>
      </c>
      <c r="AC64">
        <v>100</v>
      </c>
      <c r="AD64">
        <v>2.83</v>
      </c>
      <c r="AE64">
        <v>0</v>
      </c>
      <c r="AF64">
        <v>0</v>
      </c>
      <c r="AG64">
        <v>4.71</v>
      </c>
      <c r="AH64">
        <v>6.77</v>
      </c>
    </row>
    <row r="65" spans="7:34">
      <c r="G65" t="s">
        <v>107</v>
      </c>
      <c r="H65" s="73">
        <v>0.97</v>
      </c>
      <c r="I65" s="46">
        <v>0</v>
      </c>
      <c r="J65" s="46">
        <v>4.71</v>
      </c>
      <c r="K65" s="46">
        <v>33.83</v>
      </c>
      <c r="L65" s="46">
        <v>8.85</v>
      </c>
      <c r="M65" s="74">
        <v>0</v>
      </c>
      <c r="N65" s="73">
        <v>222.29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0.97</v>
      </c>
      <c r="X65">
        <v>33.83</v>
      </c>
      <c r="Y65">
        <v>0</v>
      </c>
      <c r="Z65">
        <v>20.399999999999999</v>
      </c>
      <c r="AA65">
        <v>0</v>
      </c>
      <c r="AB65">
        <v>201.89</v>
      </c>
      <c r="AC65">
        <v>100</v>
      </c>
      <c r="AD65">
        <v>2.08</v>
      </c>
      <c r="AE65">
        <v>0</v>
      </c>
      <c r="AF65">
        <v>0</v>
      </c>
      <c r="AG65">
        <v>4.71</v>
      </c>
      <c r="AH65">
        <v>6.77</v>
      </c>
    </row>
    <row r="66" spans="7:34">
      <c r="G66" t="s">
        <v>108</v>
      </c>
      <c r="H66" s="73">
        <v>0.97</v>
      </c>
      <c r="I66" s="46">
        <v>0</v>
      </c>
      <c r="J66" s="46">
        <v>4.71</v>
      </c>
      <c r="K66" s="46">
        <v>33.83</v>
      </c>
      <c r="L66" s="46">
        <v>9.49</v>
      </c>
      <c r="M66" s="74">
        <v>0</v>
      </c>
      <c r="N66" s="73">
        <v>222.29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0.97</v>
      </c>
      <c r="X66">
        <v>33.83</v>
      </c>
      <c r="Y66">
        <v>0</v>
      </c>
      <c r="Z66">
        <v>20.399999999999999</v>
      </c>
      <c r="AA66">
        <v>0</v>
      </c>
      <c r="AB66">
        <v>201.89</v>
      </c>
      <c r="AC66">
        <v>100</v>
      </c>
      <c r="AD66">
        <v>2.72</v>
      </c>
      <c r="AE66">
        <v>0</v>
      </c>
      <c r="AF66">
        <v>0</v>
      </c>
      <c r="AG66">
        <v>4.71</v>
      </c>
      <c r="AH66">
        <v>6.77</v>
      </c>
    </row>
    <row r="67" spans="7:34">
      <c r="G67" t="s">
        <v>109</v>
      </c>
      <c r="H67" s="73">
        <v>0.87</v>
      </c>
      <c r="I67" s="46">
        <v>0</v>
      </c>
      <c r="J67" s="46">
        <v>4.79</v>
      </c>
      <c r="K67" s="46">
        <v>33.83</v>
      </c>
      <c r="L67" s="46">
        <v>8.7899999999999991</v>
      </c>
      <c r="M67" s="74">
        <v>0</v>
      </c>
      <c r="N67" s="73">
        <v>222.29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0.87</v>
      </c>
      <c r="X67">
        <v>33.83</v>
      </c>
      <c r="Y67">
        <v>0</v>
      </c>
      <c r="Z67">
        <v>20.399999999999999</v>
      </c>
      <c r="AA67">
        <v>0</v>
      </c>
      <c r="AB67">
        <v>201.89</v>
      </c>
      <c r="AC67">
        <v>100</v>
      </c>
      <c r="AD67">
        <v>2.02</v>
      </c>
      <c r="AE67">
        <v>0</v>
      </c>
      <c r="AF67">
        <v>0</v>
      </c>
      <c r="AG67">
        <v>4.79</v>
      </c>
      <c r="AH67">
        <v>6.77</v>
      </c>
    </row>
    <row r="68" spans="7:34">
      <c r="G68" t="s">
        <v>110</v>
      </c>
      <c r="H68" s="73">
        <v>0.87</v>
      </c>
      <c r="I68" s="46">
        <v>0</v>
      </c>
      <c r="J68" s="46">
        <v>4.79</v>
      </c>
      <c r="K68" s="46">
        <v>33.83</v>
      </c>
      <c r="L68" s="46">
        <v>8.48</v>
      </c>
      <c r="M68" s="74">
        <v>0</v>
      </c>
      <c r="N68" s="73">
        <v>222.29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0.87</v>
      </c>
      <c r="X68">
        <v>33.83</v>
      </c>
      <c r="Y68">
        <v>0</v>
      </c>
      <c r="Z68">
        <v>20.399999999999999</v>
      </c>
      <c r="AA68">
        <v>0</v>
      </c>
      <c r="AB68">
        <v>201.89</v>
      </c>
      <c r="AC68">
        <v>100</v>
      </c>
      <c r="AD68">
        <v>1.71</v>
      </c>
      <c r="AE68">
        <v>0</v>
      </c>
      <c r="AF68">
        <v>0</v>
      </c>
      <c r="AG68">
        <v>4.79</v>
      </c>
      <c r="AH68">
        <v>6.77</v>
      </c>
    </row>
    <row r="69" spans="7:34">
      <c r="G69" t="s">
        <v>111</v>
      </c>
      <c r="H69" s="73">
        <v>0.87</v>
      </c>
      <c r="I69" s="46">
        <v>0</v>
      </c>
      <c r="J69" s="46">
        <v>4.79</v>
      </c>
      <c r="K69" s="46">
        <v>33.83</v>
      </c>
      <c r="L69" s="46">
        <v>8.24</v>
      </c>
      <c r="M69" s="74">
        <v>0</v>
      </c>
      <c r="N69" s="73">
        <v>222.29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0.87</v>
      </c>
      <c r="X69">
        <v>33.83</v>
      </c>
      <c r="Y69">
        <v>0</v>
      </c>
      <c r="Z69">
        <v>20.399999999999999</v>
      </c>
      <c r="AA69">
        <v>0</v>
      </c>
      <c r="AB69">
        <v>201.89</v>
      </c>
      <c r="AC69">
        <v>100</v>
      </c>
      <c r="AD69">
        <v>1.47</v>
      </c>
      <c r="AE69">
        <v>0</v>
      </c>
      <c r="AF69">
        <v>0</v>
      </c>
      <c r="AG69">
        <v>4.79</v>
      </c>
      <c r="AH69">
        <v>6.77</v>
      </c>
    </row>
    <row r="70" spans="7:34">
      <c r="G70" t="s">
        <v>112</v>
      </c>
      <c r="H70" s="73">
        <v>0.87</v>
      </c>
      <c r="I70" s="46">
        <v>0</v>
      </c>
      <c r="J70" s="46">
        <v>4.79</v>
      </c>
      <c r="K70" s="46">
        <v>33.83</v>
      </c>
      <c r="L70" s="46">
        <v>7.9099999999999993</v>
      </c>
      <c r="M70" s="74">
        <v>0</v>
      </c>
      <c r="N70" s="73">
        <v>222.29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0.87</v>
      </c>
      <c r="X70">
        <v>33.83</v>
      </c>
      <c r="Y70">
        <v>0</v>
      </c>
      <c r="Z70">
        <v>20.399999999999999</v>
      </c>
      <c r="AA70">
        <v>0</v>
      </c>
      <c r="AB70">
        <v>201.89</v>
      </c>
      <c r="AC70">
        <v>100</v>
      </c>
      <c r="AD70">
        <v>1.1399999999999999</v>
      </c>
      <c r="AE70">
        <v>0</v>
      </c>
      <c r="AF70">
        <v>0</v>
      </c>
      <c r="AG70">
        <v>4.79</v>
      </c>
      <c r="AH70">
        <v>6.77</v>
      </c>
    </row>
    <row r="71" spans="7:34">
      <c r="G71" t="s">
        <v>113</v>
      </c>
      <c r="H71" s="73">
        <v>0.77</v>
      </c>
      <c r="I71" s="46">
        <v>0</v>
      </c>
      <c r="J71" s="46">
        <v>4.8899999999999997</v>
      </c>
      <c r="K71" s="46">
        <v>33.83</v>
      </c>
      <c r="L71" s="46">
        <v>7.5299999999999994</v>
      </c>
      <c r="M71" s="74">
        <v>0</v>
      </c>
      <c r="N71" s="73">
        <v>222.29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0.77</v>
      </c>
      <c r="X71">
        <v>33.83</v>
      </c>
      <c r="Y71">
        <v>0</v>
      </c>
      <c r="Z71">
        <v>20.399999999999999</v>
      </c>
      <c r="AA71">
        <v>0</v>
      </c>
      <c r="AB71">
        <v>201.89</v>
      </c>
      <c r="AC71">
        <v>100</v>
      </c>
      <c r="AD71">
        <v>0.76</v>
      </c>
      <c r="AE71">
        <v>0</v>
      </c>
      <c r="AF71">
        <v>0</v>
      </c>
      <c r="AG71">
        <v>4.8899999999999997</v>
      </c>
      <c r="AH71">
        <v>6.77</v>
      </c>
    </row>
    <row r="72" spans="7:34">
      <c r="G72" t="s">
        <v>114</v>
      </c>
      <c r="H72" s="73">
        <v>0.77</v>
      </c>
      <c r="I72" s="46">
        <v>0</v>
      </c>
      <c r="J72" s="46">
        <v>4.8899999999999997</v>
      </c>
      <c r="K72" s="46">
        <v>33.83</v>
      </c>
      <c r="L72" s="46">
        <v>7.22</v>
      </c>
      <c r="M72" s="74">
        <v>0</v>
      </c>
      <c r="N72" s="73">
        <v>222.29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0.77</v>
      </c>
      <c r="X72">
        <v>33.83</v>
      </c>
      <c r="Y72">
        <v>0</v>
      </c>
      <c r="Z72">
        <v>20.399999999999999</v>
      </c>
      <c r="AA72">
        <v>0</v>
      </c>
      <c r="AB72">
        <v>201.89</v>
      </c>
      <c r="AC72">
        <v>100</v>
      </c>
      <c r="AD72">
        <v>0.45</v>
      </c>
      <c r="AE72">
        <v>0</v>
      </c>
      <c r="AF72">
        <v>0</v>
      </c>
      <c r="AG72">
        <v>4.8899999999999997</v>
      </c>
      <c r="AH72">
        <v>6.77</v>
      </c>
    </row>
    <row r="73" spans="7:34">
      <c r="G73" t="s">
        <v>115</v>
      </c>
      <c r="H73" s="73">
        <v>0.77</v>
      </c>
      <c r="I73" s="46">
        <v>0</v>
      </c>
      <c r="J73" s="46">
        <v>4.8899999999999997</v>
      </c>
      <c r="K73" s="46">
        <v>33.83</v>
      </c>
      <c r="L73" s="46">
        <v>6.9899999999999993</v>
      </c>
      <c r="M73" s="74">
        <v>0</v>
      </c>
      <c r="N73" s="73">
        <v>222.29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0.77</v>
      </c>
      <c r="X73">
        <v>33.83</v>
      </c>
      <c r="Y73">
        <v>0</v>
      </c>
      <c r="Z73">
        <v>20.399999999999999</v>
      </c>
      <c r="AA73">
        <v>0</v>
      </c>
      <c r="AB73">
        <v>201.89</v>
      </c>
      <c r="AC73">
        <v>100</v>
      </c>
      <c r="AD73">
        <v>0.22</v>
      </c>
      <c r="AE73">
        <v>0</v>
      </c>
      <c r="AF73">
        <v>0</v>
      </c>
      <c r="AG73">
        <v>4.8899999999999997</v>
      </c>
      <c r="AH73">
        <v>6.77</v>
      </c>
    </row>
    <row r="74" spans="7:34">
      <c r="G74" t="s">
        <v>116</v>
      </c>
      <c r="H74" s="73">
        <v>0.77</v>
      </c>
      <c r="I74" s="46">
        <v>0</v>
      </c>
      <c r="J74" s="46">
        <v>4.8899999999999997</v>
      </c>
      <c r="K74" s="46">
        <v>33.83</v>
      </c>
      <c r="L74" s="46">
        <v>6.77</v>
      </c>
      <c r="M74" s="74">
        <v>0</v>
      </c>
      <c r="N74" s="73">
        <v>222.29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0.77</v>
      </c>
      <c r="X74">
        <v>33.83</v>
      </c>
      <c r="Y74">
        <v>0</v>
      </c>
      <c r="Z74">
        <v>20.399999999999999</v>
      </c>
      <c r="AA74">
        <v>0</v>
      </c>
      <c r="AB74">
        <v>201.89</v>
      </c>
      <c r="AC74">
        <v>100</v>
      </c>
      <c r="AD74">
        <v>0</v>
      </c>
      <c r="AE74">
        <v>0</v>
      </c>
      <c r="AF74">
        <v>0</v>
      </c>
      <c r="AG74">
        <v>4.8899999999999997</v>
      </c>
      <c r="AH74">
        <v>6.77</v>
      </c>
    </row>
    <row r="75" spans="7:34">
      <c r="G75" t="s">
        <v>117</v>
      </c>
      <c r="H75" s="73">
        <v>0.72</v>
      </c>
      <c r="I75" s="46">
        <v>0</v>
      </c>
      <c r="J75" s="46">
        <v>4.99</v>
      </c>
      <c r="K75" s="46">
        <v>33.83</v>
      </c>
      <c r="L75" s="46">
        <v>6.77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0.72</v>
      </c>
      <c r="X75">
        <v>33.83</v>
      </c>
      <c r="Y75">
        <v>0</v>
      </c>
      <c r="Z75">
        <v>20.399999999999999</v>
      </c>
      <c r="AA75">
        <v>100</v>
      </c>
      <c r="AB75">
        <v>0</v>
      </c>
      <c r="AC75">
        <v>0</v>
      </c>
      <c r="AD75">
        <v>0</v>
      </c>
      <c r="AE75">
        <v>0</v>
      </c>
      <c r="AF75">
        <v>100</v>
      </c>
      <c r="AG75">
        <v>4.99</v>
      </c>
      <c r="AH75">
        <v>6.77</v>
      </c>
    </row>
    <row r="76" spans="7:34">
      <c r="G76" t="s">
        <v>118</v>
      </c>
      <c r="H76" s="73">
        <v>0.72</v>
      </c>
      <c r="I76" s="46">
        <v>0</v>
      </c>
      <c r="J76" s="46">
        <v>4.99</v>
      </c>
      <c r="K76" s="46">
        <v>33.83</v>
      </c>
      <c r="L76" s="46">
        <v>6.77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0.72</v>
      </c>
      <c r="X76">
        <v>33.83</v>
      </c>
      <c r="Y76">
        <v>0</v>
      </c>
      <c r="Z76">
        <v>20.399999999999999</v>
      </c>
      <c r="AA76">
        <v>100</v>
      </c>
      <c r="AB76">
        <v>0</v>
      </c>
      <c r="AC76">
        <v>0</v>
      </c>
      <c r="AD76">
        <v>0</v>
      </c>
      <c r="AE76">
        <v>0</v>
      </c>
      <c r="AF76">
        <v>100</v>
      </c>
      <c r="AG76">
        <v>4.99</v>
      </c>
      <c r="AH76">
        <v>6.77</v>
      </c>
    </row>
    <row r="77" spans="7:34">
      <c r="G77" t="s">
        <v>119</v>
      </c>
      <c r="H77" s="73">
        <v>0.72</v>
      </c>
      <c r="I77" s="46">
        <v>0</v>
      </c>
      <c r="J77" s="46">
        <v>4.99</v>
      </c>
      <c r="K77" s="46">
        <v>33.83</v>
      </c>
      <c r="L77" s="46">
        <v>6.77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0.72</v>
      </c>
      <c r="X77">
        <v>33.83</v>
      </c>
      <c r="Y77">
        <v>0</v>
      </c>
      <c r="Z77">
        <v>20.399999999999999</v>
      </c>
      <c r="AA77">
        <v>100</v>
      </c>
      <c r="AB77">
        <v>0</v>
      </c>
      <c r="AC77">
        <v>0</v>
      </c>
      <c r="AD77">
        <v>0</v>
      </c>
      <c r="AE77">
        <v>0</v>
      </c>
      <c r="AF77">
        <v>100</v>
      </c>
      <c r="AG77">
        <v>4.99</v>
      </c>
      <c r="AH77">
        <v>6.77</v>
      </c>
    </row>
    <row r="78" spans="7:34">
      <c r="G78" t="s">
        <v>120</v>
      </c>
      <c r="H78" s="73">
        <v>0.72</v>
      </c>
      <c r="I78" s="46">
        <v>0</v>
      </c>
      <c r="J78" s="46">
        <v>4.99</v>
      </c>
      <c r="K78" s="46">
        <v>33.83</v>
      </c>
      <c r="L78" s="46">
        <v>6.77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0.72</v>
      </c>
      <c r="X78">
        <v>33.83</v>
      </c>
      <c r="Y78">
        <v>0</v>
      </c>
      <c r="Z78">
        <v>20.399999999999999</v>
      </c>
      <c r="AA78">
        <v>100</v>
      </c>
      <c r="AB78">
        <v>0</v>
      </c>
      <c r="AC78">
        <v>0</v>
      </c>
      <c r="AD78">
        <v>0</v>
      </c>
      <c r="AE78">
        <v>0</v>
      </c>
      <c r="AF78">
        <v>100</v>
      </c>
      <c r="AG78">
        <v>4.99</v>
      </c>
      <c r="AH78">
        <v>6.77</v>
      </c>
    </row>
    <row r="79" spans="7:34">
      <c r="G79" t="s">
        <v>121</v>
      </c>
      <c r="H79" s="73">
        <v>0.72</v>
      </c>
      <c r="I79" s="46">
        <v>0</v>
      </c>
      <c r="J79" s="46">
        <v>5.07</v>
      </c>
      <c r="K79" s="46">
        <v>33.83</v>
      </c>
      <c r="L79" s="46">
        <v>6.77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33.83</v>
      </c>
      <c r="Y79">
        <v>0</v>
      </c>
      <c r="Z79">
        <v>20.399999999999999</v>
      </c>
      <c r="AA79">
        <v>100</v>
      </c>
      <c r="AB79">
        <v>0</v>
      </c>
      <c r="AC79">
        <v>0</v>
      </c>
      <c r="AD79">
        <v>0</v>
      </c>
      <c r="AE79">
        <v>0</v>
      </c>
      <c r="AF79">
        <v>100</v>
      </c>
      <c r="AG79">
        <v>5.07</v>
      </c>
      <c r="AH79">
        <v>6.77</v>
      </c>
    </row>
    <row r="80" spans="7:34">
      <c r="G80" t="s">
        <v>122</v>
      </c>
      <c r="H80" s="73">
        <v>0.72</v>
      </c>
      <c r="I80" s="46">
        <v>0</v>
      </c>
      <c r="J80" s="46">
        <v>5.07</v>
      </c>
      <c r="K80" s="46">
        <v>33.83</v>
      </c>
      <c r="L80" s="46">
        <v>6.77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33.83</v>
      </c>
      <c r="Y80">
        <v>0</v>
      </c>
      <c r="Z80">
        <v>20.399999999999999</v>
      </c>
      <c r="AA80">
        <v>100</v>
      </c>
      <c r="AB80">
        <v>0</v>
      </c>
      <c r="AC80">
        <v>0</v>
      </c>
      <c r="AD80">
        <v>0</v>
      </c>
      <c r="AE80">
        <v>0</v>
      </c>
      <c r="AF80">
        <v>100</v>
      </c>
      <c r="AG80">
        <v>5.07</v>
      </c>
      <c r="AH80">
        <v>6.77</v>
      </c>
    </row>
    <row r="81" spans="7:34">
      <c r="G81" t="s">
        <v>123</v>
      </c>
      <c r="H81" s="73">
        <v>0.72</v>
      </c>
      <c r="I81" s="46">
        <v>0</v>
      </c>
      <c r="J81" s="46">
        <v>5.07</v>
      </c>
      <c r="K81" s="46">
        <v>33.83</v>
      </c>
      <c r="L81" s="46">
        <v>6.77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33.83</v>
      </c>
      <c r="Y81">
        <v>0</v>
      </c>
      <c r="Z81">
        <v>20.399999999999999</v>
      </c>
      <c r="AA81">
        <v>100</v>
      </c>
      <c r="AB81">
        <v>0</v>
      </c>
      <c r="AC81">
        <v>0</v>
      </c>
      <c r="AD81">
        <v>0</v>
      </c>
      <c r="AE81">
        <v>0</v>
      </c>
      <c r="AF81">
        <v>100</v>
      </c>
      <c r="AG81">
        <v>5.07</v>
      </c>
      <c r="AH81">
        <v>6.77</v>
      </c>
    </row>
    <row r="82" spans="7:34">
      <c r="G82" t="s">
        <v>124</v>
      </c>
      <c r="H82" s="73">
        <v>0.72</v>
      </c>
      <c r="I82" s="46">
        <v>0</v>
      </c>
      <c r="J82" s="46">
        <v>5.07</v>
      </c>
      <c r="K82" s="46">
        <v>33.83</v>
      </c>
      <c r="L82" s="46">
        <v>6.77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33.83</v>
      </c>
      <c r="Y82">
        <v>0</v>
      </c>
      <c r="Z82">
        <v>20.399999999999999</v>
      </c>
      <c r="AA82">
        <v>100</v>
      </c>
      <c r="AB82">
        <v>0</v>
      </c>
      <c r="AC82">
        <v>0</v>
      </c>
      <c r="AD82">
        <v>0</v>
      </c>
      <c r="AE82">
        <v>0</v>
      </c>
      <c r="AF82">
        <v>100</v>
      </c>
      <c r="AG82">
        <v>5.07</v>
      </c>
      <c r="AH82">
        <v>6.77</v>
      </c>
    </row>
    <row r="83" spans="7:34">
      <c r="G83" t="s">
        <v>125</v>
      </c>
      <c r="H83" s="73">
        <v>0.72</v>
      </c>
      <c r="I83" s="46">
        <v>0</v>
      </c>
      <c r="J83" s="46">
        <v>5.07</v>
      </c>
      <c r="K83" s="46">
        <v>33.83</v>
      </c>
      <c r="L83" s="46">
        <v>6.77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0.72</v>
      </c>
      <c r="X83">
        <v>33.83</v>
      </c>
      <c r="Y83">
        <v>0</v>
      </c>
      <c r="Z83">
        <v>20.399999999999999</v>
      </c>
      <c r="AA83">
        <v>100</v>
      </c>
      <c r="AB83">
        <v>0</v>
      </c>
      <c r="AC83">
        <v>0</v>
      </c>
      <c r="AD83">
        <v>0</v>
      </c>
      <c r="AE83">
        <v>0</v>
      </c>
      <c r="AF83">
        <v>100</v>
      </c>
      <c r="AG83">
        <v>5.07</v>
      </c>
      <c r="AH83">
        <v>6.77</v>
      </c>
    </row>
    <row r="84" spans="7:34">
      <c r="G84" t="s">
        <v>126</v>
      </c>
      <c r="H84" s="73">
        <v>0.72</v>
      </c>
      <c r="I84" s="46">
        <v>0</v>
      </c>
      <c r="J84" s="46">
        <v>5.07</v>
      </c>
      <c r="K84" s="46">
        <v>33.83</v>
      </c>
      <c r="L84" s="46">
        <v>6.77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0.72</v>
      </c>
      <c r="X84">
        <v>33.83</v>
      </c>
      <c r="Y84">
        <v>0</v>
      </c>
      <c r="Z84">
        <v>20.399999999999999</v>
      </c>
      <c r="AA84">
        <v>100</v>
      </c>
      <c r="AB84">
        <v>0</v>
      </c>
      <c r="AC84">
        <v>0</v>
      </c>
      <c r="AD84">
        <v>0</v>
      </c>
      <c r="AE84">
        <v>0</v>
      </c>
      <c r="AF84">
        <v>100</v>
      </c>
      <c r="AG84">
        <v>5.07</v>
      </c>
      <c r="AH84">
        <v>6.77</v>
      </c>
    </row>
    <row r="85" spans="7:34">
      <c r="G85" t="s">
        <v>127</v>
      </c>
      <c r="H85" s="73">
        <v>0.72</v>
      </c>
      <c r="I85" s="46">
        <v>0</v>
      </c>
      <c r="J85" s="46">
        <v>5.07</v>
      </c>
      <c r="K85" s="46">
        <v>33.83</v>
      </c>
      <c r="L85" s="46">
        <v>6.77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0.72</v>
      </c>
      <c r="X85">
        <v>33.83</v>
      </c>
      <c r="Y85">
        <v>0</v>
      </c>
      <c r="Z85">
        <v>20.399999999999999</v>
      </c>
      <c r="AA85">
        <v>100</v>
      </c>
      <c r="AB85">
        <v>0</v>
      </c>
      <c r="AC85">
        <v>0</v>
      </c>
      <c r="AD85">
        <v>0</v>
      </c>
      <c r="AE85">
        <v>0</v>
      </c>
      <c r="AF85">
        <v>100</v>
      </c>
      <c r="AG85">
        <v>5.07</v>
      </c>
      <c r="AH85">
        <v>6.77</v>
      </c>
    </row>
    <row r="86" spans="7:34">
      <c r="G86" t="s">
        <v>128</v>
      </c>
      <c r="H86" s="73">
        <v>0.72</v>
      </c>
      <c r="I86" s="46">
        <v>0</v>
      </c>
      <c r="J86" s="46">
        <v>5.07</v>
      </c>
      <c r="K86" s="46">
        <v>33.83</v>
      </c>
      <c r="L86" s="46">
        <v>6.77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0.72</v>
      </c>
      <c r="X86">
        <v>33.83</v>
      </c>
      <c r="Y86">
        <v>0</v>
      </c>
      <c r="Z86">
        <v>20.399999999999999</v>
      </c>
      <c r="AA86">
        <v>100</v>
      </c>
      <c r="AB86">
        <v>0</v>
      </c>
      <c r="AC86">
        <v>0</v>
      </c>
      <c r="AD86">
        <v>0</v>
      </c>
      <c r="AE86">
        <v>0</v>
      </c>
      <c r="AF86">
        <v>100</v>
      </c>
      <c r="AG86">
        <v>5.07</v>
      </c>
      <c r="AH86">
        <v>6.77</v>
      </c>
    </row>
    <row r="87" spans="7:34">
      <c r="G87" t="s">
        <v>129</v>
      </c>
      <c r="H87" s="73">
        <v>0.72</v>
      </c>
      <c r="I87" s="46">
        <v>0</v>
      </c>
      <c r="J87" s="46">
        <v>4.99</v>
      </c>
      <c r="K87" s="46">
        <v>33.83</v>
      </c>
      <c r="L87" s="46">
        <v>6.77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0.72</v>
      </c>
      <c r="X87">
        <v>33.83</v>
      </c>
      <c r="Y87">
        <v>0</v>
      </c>
      <c r="Z87">
        <v>20.399999999999999</v>
      </c>
      <c r="AA87">
        <v>100</v>
      </c>
      <c r="AB87">
        <v>0</v>
      </c>
      <c r="AC87">
        <v>0</v>
      </c>
      <c r="AD87">
        <v>0</v>
      </c>
      <c r="AE87">
        <v>0</v>
      </c>
      <c r="AF87">
        <v>100</v>
      </c>
      <c r="AG87">
        <v>4.99</v>
      </c>
      <c r="AH87">
        <v>6.77</v>
      </c>
    </row>
    <row r="88" spans="7:34">
      <c r="G88" t="s">
        <v>130</v>
      </c>
      <c r="H88" s="73">
        <v>0.72</v>
      </c>
      <c r="I88" s="46">
        <v>0</v>
      </c>
      <c r="J88" s="46">
        <v>4.99</v>
      </c>
      <c r="K88" s="46">
        <v>33.83</v>
      </c>
      <c r="L88" s="46">
        <v>6.77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0.72</v>
      </c>
      <c r="X88">
        <v>33.83</v>
      </c>
      <c r="Y88">
        <v>0</v>
      </c>
      <c r="Z88">
        <v>20.399999999999999</v>
      </c>
      <c r="AA88">
        <v>100</v>
      </c>
      <c r="AB88">
        <v>0</v>
      </c>
      <c r="AC88">
        <v>0</v>
      </c>
      <c r="AD88">
        <v>0</v>
      </c>
      <c r="AE88">
        <v>0</v>
      </c>
      <c r="AF88">
        <v>100</v>
      </c>
      <c r="AG88">
        <v>4.99</v>
      </c>
      <c r="AH88">
        <v>6.77</v>
      </c>
    </row>
    <row r="89" spans="7:34">
      <c r="G89" t="s">
        <v>131</v>
      </c>
      <c r="H89" s="73">
        <v>0.72</v>
      </c>
      <c r="I89" s="46">
        <v>0</v>
      </c>
      <c r="J89" s="46">
        <v>4.99</v>
      </c>
      <c r="K89" s="46">
        <v>33.83</v>
      </c>
      <c r="L89" s="46">
        <v>6.77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0.72</v>
      </c>
      <c r="X89">
        <v>33.83</v>
      </c>
      <c r="Y89">
        <v>0</v>
      </c>
      <c r="Z89">
        <v>20.399999999999999</v>
      </c>
      <c r="AA89">
        <v>100</v>
      </c>
      <c r="AB89">
        <v>0</v>
      </c>
      <c r="AC89">
        <v>0</v>
      </c>
      <c r="AD89">
        <v>0</v>
      </c>
      <c r="AE89">
        <v>0</v>
      </c>
      <c r="AF89">
        <v>100</v>
      </c>
      <c r="AG89">
        <v>4.99</v>
      </c>
      <c r="AH89">
        <v>6.77</v>
      </c>
    </row>
    <row r="90" spans="7:34">
      <c r="G90" t="s">
        <v>132</v>
      </c>
      <c r="H90" s="73">
        <v>0.72</v>
      </c>
      <c r="I90" s="46">
        <v>0</v>
      </c>
      <c r="J90" s="46">
        <v>4.99</v>
      </c>
      <c r="K90" s="46">
        <v>33.83</v>
      </c>
      <c r="L90" s="46">
        <v>6.77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0.72</v>
      </c>
      <c r="X90">
        <v>33.83</v>
      </c>
      <c r="Y90">
        <v>0</v>
      </c>
      <c r="Z90">
        <v>20.399999999999999</v>
      </c>
      <c r="AA90">
        <v>100</v>
      </c>
      <c r="AB90">
        <v>0</v>
      </c>
      <c r="AC90">
        <v>0</v>
      </c>
      <c r="AD90">
        <v>0</v>
      </c>
      <c r="AE90">
        <v>0</v>
      </c>
      <c r="AF90">
        <v>100</v>
      </c>
      <c r="AG90">
        <v>4.99</v>
      </c>
      <c r="AH90">
        <v>6.77</v>
      </c>
    </row>
    <row r="91" spans="7:34">
      <c r="G91" t="s">
        <v>133</v>
      </c>
      <c r="H91" s="73">
        <v>0.68</v>
      </c>
      <c r="I91" s="46">
        <v>0</v>
      </c>
      <c r="J91" s="46">
        <v>4.8899999999999997</v>
      </c>
      <c r="K91" s="46">
        <v>33.83</v>
      </c>
      <c r="L91" s="46">
        <v>6.77</v>
      </c>
      <c r="M91" s="74">
        <v>0</v>
      </c>
      <c r="N91" s="73">
        <v>119.82</v>
      </c>
      <c r="O91" s="46">
        <v>242.71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33.83</v>
      </c>
      <c r="Y91">
        <v>99.42</v>
      </c>
      <c r="Z91">
        <v>20.399999999999999</v>
      </c>
      <c r="AA91">
        <v>100</v>
      </c>
      <c r="AB91">
        <v>0</v>
      </c>
      <c r="AC91">
        <v>0</v>
      </c>
      <c r="AD91">
        <v>0</v>
      </c>
      <c r="AE91">
        <v>42.71</v>
      </c>
      <c r="AF91">
        <v>100</v>
      </c>
      <c r="AG91">
        <v>4.8899999999999997</v>
      </c>
      <c r="AH91">
        <v>6.77</v>
      </c>
    </row>
    <row r="92" spans="7:34">
      <c r="G92" t="s">
        <v>134</v>
      </c>
      <c r="H92" s="73">
        <v>0.68</v>
      </c>
      <c r="I92" s="46">
        <v>0</v>
      </c>
      <c r="J92" s="46">
        <v>4.8899999999999997</v>
      </c>
      <c r="K92" s="46">
        <v>33.83</v>
      </c>
      <c r="L92" s="46">
        <v>6.77</v>
      </c>
      <c r="M92" s="74">
        <v>0</v>
      </c>
      <c r="N92" s="73">
        <v>119.82</v>
      </c>
      <c r="O92" s="46">
        <v>242.71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33.83</v>
      </c>
      <c r="Y92">
        <v>99.42</v>
      </c>
      <c r="Z92">
        <v>20.399999999999999</v>
      </c>
      <c r="AA92">
        <v>100</v>
      </c>
      <c r="AB92">
        <v>0</v>
      </c>
      <c r="AC92">
        <v>0</v>
      </c>
      <c r="AD92">
        <v>0</v>
      </c>
      <c r="AE92">
        <v>42.71</v>
      </c>
      <c r="AF92">
        <v>100</v>
      </c>
      <c r="AG92">
        <v>4.8899999999999997</v>
      </c>
      <c r="AH92">
        <v>6.77</v>
      </c>
    </row>
    <row r="93" spans="7:34">
      <c r="G93" t="s">
        <v>135</v>
      </c>
      <c r="H93" s="73">
        <v>0.68</v>
      </c>
      <c r="I93" s="46">
        <v>0</v>
      </c>
      <c r="J93" s="46">
        <v>4.8899999999999997</v>
      </c>
      <c r="K93" s="46">
        <v>33.83</v>
      </c>
      <c r="L93" s="46">
        <v>6.77</v>
      </c>
      <c r="M93" s="74">
        <v>0</v>
      </c>
      <c r="N93" s="73">
        <v>119.82</v>
      </c>
      <c r="O93" s="46">
        <v>242.71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33.83</v>
      </c>
      <c r="Y93">
        <v>99.42</v>
      </c>
      <c r="Z93">
        <v>20.399999999999999</v>
      </c>
      <c r="AA93">
        <v>100</v>
      </c>
      <c r="AB93">
        <v>0</v>
      </c>
      <c r="AC93">
        <v>0</v>
      </c>
      <c r="AD93">
        <v>0</v>
      </c>
      <c r="AE93">
        <v>42.71</v>
      </c>
      <c r="AF93">
        <v>100</v>
      </c>
      <c r="AG93">
        <v>4.8899999999999997</v>
      </c>
      <c r="AH93">
        <v>6.77</v>
      </c>
    </row>
    <row r="94" spans="7:34">
      <c r="G94" t="s">
        <v>136</v>
      </c>
      <c r="H94" s="73">
        <v>0.68</v>
      </c>
      <c r="I94" s="46">
        <v>0</v>
      </c>
      <c r="J94" s="46">
        <v>4.8899999999999997</v>
      </c>
      <c r="K94" s="46">
        <v>33.83</v>
      </c>
      <c r="L94" s="46">
        <v>6.77</v>
      </c>
      <c r="M94" s="74">
        <v>0</v>
      </c>
      <c r="N94" s="73">
        <v>119.82</v>
      </c>
      <c r="O94" s="46">
        <v>242.71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33.83</v>
      </c>
      <c r="Y94">
        <v>99.42</v>
      </c>
      <c r="Z94">
        <v>20.399999999999999</v>
      </c>
      <c r="AA94">
        <v>100</v>
      </c>
      <c r="AB94">
        <v>0</v>
      </c>
      <c r="AC94">
        <v>0</v>
      </c>
      <c r="AD94">
        <v>0</v>
      </c>
      <c r="AE94">
        <v>42.71</v>
      </c>
      <c r="AF94">
        <v>100</v>
      </c>
      <c r="AG94">
        <v>4.8899999999999997</v>
      </c>
      <c r="AH94">
        <v>6.77</v>
      </c>
    </row>
    <row r="95" spans="7:34">
      <c r="G95" t="s">
        <v>137</v>
      </c>
      <c r="H95" s="73">
        <v>0.63</v>
      </c>
      <c r="I95" s="46">
        <v>0</v>
      </c>
      <c r="J95" s="46">
        <v>4.79</v>
      </c>
      <c r="K95" s="46">
        <v>33.83</v>
      </c>
      <c r="L95" s="46">
        <v>6.77</v>
      </c>
      <c r="M95" s="74">
        <v>0</v>
      </c>
      <c r="N95" s="73">
        <v>119.82</v>
      </c>
      <c r="O95" s="46">
        <v>242.71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33.83</v>
      </c>
      <c r="Y95">
        <v>99.42</v>
      </c>
      <c r="Z95">
        <v>20.399999999999999</v>
      </c>
      <c r="AA95">
        <v>100</v>
      </c>
      <c r="AB95">
        <v>0</v>
      </c>
      <c r="AC95">
        <v>0</v>
      </c>
      <c r="AD95">
        <v>0</v>
      </c>
      <c r="AE95">
        <v>42.71</v>
      </c>
      <c r="AF95">
        <v>100</v>
      </c>
      <c r="AG95">
        <v>4.79</v>
      </c>
      <c r="AH95">
        <v>6.77</v>
      </c>
    </row>
    <row r="96" spans="7:34">
      <c r="G96" t="s">
        <v>138</v>
      </c>
      <c r="H96" s="73">
        <v>0.63</v>
      </c>
      <c r="I96" s="46">
        <v>0</v>
      </c>
      <c r="J96" s="46">
        <v>4.79</v>
      </c>
      <c r="K96" s="46">
        <v>33.83</v>
      </c>
      <c r="L96" s="46">
        <v>6.77</v>
      </c>
      <c r="M96" s="74">
        <v>0</v>
      </c>
      <c r="N96" s="73">
        <v>119.82</v>
      </c>
      <c r="O96" s="46">
        <v>242.71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33.83</v>
      </c>
      <c r="Y96">
        <v>99.42</v>
      </c>
      <c r="Z96">
        <v>20.399999999999999</v>
      </c>
      <c r="AA96">
        <v>100</v>
      </c>
      <c r="AB96">
        <v>0</v>
      </c>
      <c r="AC96">
        <v>0</v>
      </c>
      <c r="AD96">
        <v>0</v>
      </c>
      <c r="AE96">
        <v>42.71</v>
      </c>
      <c r="AF96">
        <v>100</v>
      </c>
      <c r="AG96">
        <v>4.79</v>
      </c>
      <c r="AH96">
        <v>6.77</v>
      </c>
    </row>
    <row r="97" spans="1:133">
      <c r="G97" t="s">
        <v>139</v>
      </c>
      <c r="H97" s="73">
        <v>0.63</v>
      </c>
      <c r="I97" s="46">
        <v>0</v>
      </c>
      <c r="J97" s="46">
        <v>4.79</v>
      </c>
      <c r="K97" s="46">
        <v>33.83</v>
      </c>
      <c r="L97" s="46">
        <v>6.77</v>
      </c>
      <c r="M97" s="74">
        <v>0</v>
      </c>
      <c r="N97" s="73">
        <v>119.82</v>
      </c>
      <c r="O97" s="46">
        <v>242.71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33.83</v>
      </c>
      <c r="Y97">
        <v>99.42</v>
      </c>
      <c r="Z97">
        <v>20.399999999999999</v>
      </c>
      <c r="AA97">
        <v>100</v>
      </c>
      <c r="AB97">
        <v>0</v>
      </c>
      <c r="AC97">
        <v>0</v>
      </c>
      <c r="AD97">
        <v>0</v>
      </c>
      <c r="AE97">
        <v>42.71</v>
      </c>
      <c r="AF97">
        <v>100</v>
      </c>
      <c r="AG97">
        <v>4.79</v>
      </c>
      <c r="AH97">
        <v>6.77</v>
      </c>
    </row>
    <row r="98" spans="1:133">
      <c r="G98" t="s">
        <v>140</v>
      </c>
      <c r="H98" s="73">
        <v>0.63</v>
      </c>
      <c r="I98" s="46">
        <v>0</v>
      </c>
      <c r="J98" s="46">
        <v>4.79</v>
      </c>
      <c r="K98" s="46">
        <v>33.83</v>
      </c>
      <c r="L98" s="46">
        <v>6.77</v>
      </c>
      <c r="M98" s="74">
        <v>0</v>
      </c>
      <c r="N98" s="73">
        <v>119.82</v>
      </c>
      <c r="O98" s="46">
        <v>242.71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33.83</v>
      </c>
      <c r="Y98">
        <v>99.42</v>
      </c>
      <c r="Z98">
        <v>20.399999999999999</v>
      </c>
      <c r="AA98">
        <v>100</v>
      </c>
      <c r="AB98">
        <v>0</v>
      </c>
      <c r="AC98">
        <v>0</v>
      </c>
      <c r="AD98">
        <v>0</v>
      </c>
      <c r="AE98">
        <v>42.71</v>
      </c>
      <c r="AF98">
        <v>100</v>
      </c>
      <c r="AG98">
        <v>4.79</v>
      </c>
      <c r="AH98">
        <v>6.77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1.8079999999999992E-2</v>
      </c>
      <c r="I99" s="69">
        <f t="shared" ref="I99:BU99" si="1">SUM(I3:I98)/4000</f>
        <v>0</v>
      </c>
      <c r="J99" s="69">
        <f t="shared" si="1"/>
        <v>0.11552000000000008</v>
      </c>
      <c r="K99" s="69">
        <f t="shared" si="1"/>
        <v>0.81191999999999898</v>
      </c>
      <c r="L99" s="69">
        <f t="shared" si="1"/>
        <v>0.20583999999999991</v>
      </c>
      <c r="M99" s="69">
        <f t="shared" si="1"/>
        <v>0</v>
      </c>
      <c r="N99" s="68">
        <f t="shared" si="1"/>
        <v>3.7076400000000032</v>
      </c>
      <c r="O99" s="69">
        <f t="shared" si="1"/>
        <v>3.3416799999999984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1.8079999999999992E-2</v>
      </c>
      <c r="X99">
        <f t="shared" si="1"/>
        <v>0.81191999999999898</v>
      </c>
      <c r="Y99">
        <f t="shared" si="1"/>
        <v>0.7953600000000004</v>
      </c>
      <c r="Z99">
        <f t="shared" si="1"/>
        <v>0.48960000000000081</v>
      </c>
      <c r="AA99">
        <f t="shared" si="1"/>
        <v>1.2</v>
      </c>
      <c r="AB99">
        <f t="shared" si="1"/>
        <v>2.4226800000000002</v>
      </c>
      <c r="AC99">
        <f t="shared" si="1"/>
        <v>1.2</v>
      </c>
      <c r="AD99">
        <f t="shared" si="1"/>
        <v>4.3360000000000003E-2</v>
      </c>
      <c r="AE99">
        <f t="shared" si="1"/>
        <v>0.34168000000000009</v>
      </c>
      <c r="AF99">
        <f t="shared" si="1"/>
        <v>0.6</v>
      </c>
      <c r="AG99">
        <f t="shared" si="1"/>
        <v>0.11552000000000008</v>
      </c>
      <c r="AH99">
        <f t="shared" si="1"/>
        <v>0.16247999999999976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45221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536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122.75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-40</v>
      </c>
      <c r="P3" s="53">
        <v>-15</v>
      </c>
      <c r="Q3" s="53">
        <v>0</v>
      </c>
      <c r="R3" s="53">
        <v>-10.7</v>
      </c>
      <c r="S3" s="72">
        <v>0</v>
      </c>
      <c r="T3" t="s">
        <v>536</v>
      </c>
      <c r="U3" s="73">
        <v>-65.900000000000006</v>
      </c>
      <c r="V3" s="74">
        <v>122.75</v>
      </c>
      <c r="W3">
        <v>122.75</v>
      </c>
      <c r="X3">
        <v>-40</v>
      </c>
      <c r="Y3">
        <v>-0.2</v>
      </c>
      <c r="Z3">
        <v>-10.7</v>
      </c>
      <c r="AA3">
        <v>-15</v>
      </c>
    </row>
    <row r="4" spans="1:27">
      <c r="B4" t="s">
        <v>257</v>
      </c>
      <c r="D4" t="s">
        <v>442</v>
      </c>
      <c r="F4" t="s">
        <v>441</v>
      </c>
      <c r="G4" t="s">
        <v>46</v>
      </c>
      <c r="H4" s="73">
        <v>95.68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-38</v>
      </c>
      <c r="P4" s="46">
        <v>-15</v>
      </c>
      <c r="Q4" s="46">
        <v>0</v>
      </c>
      <c r="R4" s="46">
        <v>-11</v>
      </c>
      <c r="S4" s="74">
        <v>0</v>
      </c>
      <c r="U4" s="73">
        <v>-64.2</v>
      </c>
      <c r="V4" s="74">
        <v>95.68</v>
      </c>
      <c r="W4">
        <v>95.68</v>
      </c>
      <c r="X4">
        <v>-38</v>
      </c>
      <c r="Y4">
        <v>-0.2</v>
      </c>
      <c r="Z4">
        <v>-11</v>
      </c>
      <c r="AA4">
        <v>-15</v>
      </c>
    </row>
    <row r="5" spans="1:27">
      <c r="G5" t="s">
        <v>47</v>
      </c>
      <c r="H5" s="73">
        <v>88.92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-38</v>
      </c>
      <c r="P5" s="46">
        <v>-10</v>
      </c>
      <c r="Q5" s="46">
        <v>0</v>
      </c>
      <c r="R5" s="46">
        <v>-11</v>
      </c>
      <c r="S5" s="74">
        <v>0</v>
      </c>
      <c r="U5" s="73">
        <v>-59.2</v>
      </c>
      <c r="V5" s="74">
        <v>88.92</v>
      </c>
      <c r="W5">
        <v>88.92</v>
      </c>
      <c r="X5">
        <v>-38</v>
      </c>
      <c r="Y5">
        <v>-0.2</v>
      </c>
      <c r="Z5">
        <v>-11</v>
      </c>
      <c r="AA5">
        <v>-10</v>
      </c>
    </row>
    <row r="6" spans="1:27">
      <c r="G6" t="s">
        <v>48</v>
      </c>
      <c r="H6" s="73">
        <v>73.45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-34</v>
      </c>
      <c r="P6" s="46">
        <v>-10</v>
      </c>
      <c r="Q6" s="46">
        <v>0</v>
      </c>
      <c r="R6" s="46">
        <v>-11</v>
      </c>
      <c r="S6" s="74">
        <v>0</v>
      </c>
      <c r="U6" s="73">
        <v>-55.2</v>
      </c>
      <c r="V6" s="74">
        <v>73.45</v>
      </c>
      <c r="W6">
        <v>73.45</v>
      </c>
      <c r="X6">
        <v>-34</v>
      </c>
      <c r="Y6">
        <v>-0.2</v>
      </c>
      <c r="Z6">
        <v>-11</v>
      </c>
      <c r="AA6">
        <v>-10</v>
      </c>
    </row>
    <row r="7" spans="1:27">
      <c r="G7" t="s">
        <v>49</v>
      </c>
      <c r="H7" s="73">
        <v>39.630000000000003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-36</v>
      </c>
      <c r="P7" s="46">
        <v>-20</v>
      </c>
      <c r="Q7" s="46">
        <v>0</v>
      </c>
      <c r="R7" s="46">
        <v>-11</v>
      </c>
      <c r="S7" s="74">
        <v>0</v>
      </c>
      <c r="U7" s="73">
        <v>-67.2</v>
      </c>
      <c r="V7" s="74">
        <v>39.630000000000003</v>
      </c>
      <c r="W7">
        <v>39.630000000000003</v>
      </c>
      <c r="X7">
        <v>-36</v>
      </c>
      <c r="Y7">
        <v>-0.2</v>
      </c>
      <c r="Z7">
        <v>-11</v>
      </c>
      <c r="AA7">
        <v>-20</v>
      </c>
    </row>
    <row r="8" spans="1:27">
      <c r="G8" t="s">
        <v>50</v>
      </c>
      <c r="H8" s="73">
        <v>25.13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-33</v>
      </c>
      <c r="P8" s="46">
        <v>-20</v>
      </c>
      <c r="Q8" s="46">
        <v>0</v>
      </c>
      <c r="R8" s="46">
        <v>-11.1</v>
      </c>
      <c r="S8" s="74">
        <v>0</v>
      </c>
      <c r="U8" s="73">
        <v>-64.3</v>
      </c>
      <c r="V8" s="74">
        <v>25.13</v>
      </c>
      <c r="W8">
        <v>25.13</v>
      </c>
      <c r="X8">
        <v>-33</v>
      </c>
      <c r="Y8">
        <v>-0.2</v>
      </c>
      <c r="Z8">
        <v>-11.1</v>
      </c>
      <c r="AA8">
        <v>-20</v>
      </c>
    </row>
    <row r="9" spans="1:27">
      <c r="G9" t="s">
        <v>51</v>
      </c>
      <c r="H9" s="73">
        <v>23.2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-36</v>
      </c>
      <c r="P9" s="46">
        <v>0</v>
      </c>
      <c r="Q9" s="46">
        <v>0</v>
      </c>
      <c r="R9" s="46">
        <v>-11.2</v>
      </c>
      <c r="S9" s="74">
        <v>0</v>
      </c>
      <c r="U9" s="73">
        <v>-47.4</v>
      </c>
      <c r="V9" s="74">
        <v>23.2</v>
      </c>
      <c r="W9">
        <v>23.2</v>
      </c>
      <c r="X9">
        <v>-36</v>
      </c>
      <c r="Y9">
        <v>-0.2</v>
      </c>
      <c r="Z9">
        <v>-11.2</v>
      </c>
      <c r="AA9">
        <v>0</v>
      </c>
    </row>
    <row r="10" spans="1:27">
      <c r="G10" t="s">
        <v>52</v>
      </c>
      <c r="H10" s="73">
        <v>23.2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-35</v>
      </c>
      <c r="P10" s="46">
        <v>0</v>
      </c>
      <c r="Q10" s="46">
        <v>0</v>
      </c>
      <c r="R10" s="46">
        <v>-11.3</v>
      </c>
      <c r="S10" s="74">
        <v>0</v>
      </c>
      <c r="U10" s="73">
        <v>-46.5</v>
      </c>
      <c r="V10" s="74">
        <v>23.2</v>
      </c>
      <c r="W10">
        <v>23.2</v>
      </c>
      <c r="X10">
        <v>-35</v>
      </c>
      <c r="Y10">
        <v>-0.2</v>
      </c>
      <c r="Z10">
        <v>-11.3</v>
      </c>
      <c r="AA10">
        <v>0</v>
      </c>
    </row>
    <row r="11" spans="1:27">
      <c r="G11" t="s">
        <v>53</v>
      </c>
      <c r="H11" s="73">
        <v>59.93</v>
      </c>
      <c r="I11" s="46">
        <v>0</v>
      </c>
      <c r="J11" s="46">
        <v>24.16</v>
      </c>
      <c r="K11" s="46">
        <v>0</v>
      </c>
      <c r="L11" s="46">
        <v>0</v>
      </c>
      <c r="M11" s="74">
        <v>0</v>
      </c>
      <c r="N11" s="73">
        <v>0</v>
      </c>
      <c r="O11" s="46">
        <v>-66</v>
      </c>
      <c r="P11" s="46">
        <v>0</v>
      </c>
      <c r="Q11" s="46">
        <v>0</v>
      </c>
      <c r="R11" s="46">
        <v>-11.3</v>
      </c>
      <c r="S11" s="74">
        <v>0</v>
      </c>
      <c r="U11" s="73">
        <v>-77.5</v>
      </c>
      <c r="V11" s="74">
        <v>84.09</v>
      </c>
      <c r="W11">
        <v>59.93</v>
      </c>
      <c r="X11">
        <v>-66</v>
      </c>
      <c r="Y11">
        <v>-0.2</v>
      </c>
      <c r="Z11">
        <v>-11.3</v>
      </c>
      <c r="AA11">
        <v>24.16</v>
      </c>
    </row>
    <row r="12" spans="1:27">
      <c r="G12" t="s">
        <v>54</v>
      </c>
      <c r="H12" s="73">
        <v>57.99</v>
      </c>
      <c r="I12" s="46">
        <v>0</v>
      </c>
      <c r="J12" s="46">
        <v>33.83</v>
      </c>
      <c r="K12" s="46">
        <v>0</v>
      </c>
      <c r="L12" s="46">
        <v>0</v>
      </c>
      <c r="M12" s="74">
        <v>0</v>
      </c>
      <c r="N12" s="73">
        <v>0</v>
      </c>
      <c r="O12" s="46">
        <v>-50</v>
      </c>
      <c r="P12" s="46">
        <v>0</v>
      </c>
      <c r="Q12" s="46">
        <v>0</v>
      </c>
      <c r="R12" s="46">
        <v>-11.3</v>
      </c>
      <c r="S12" s="74">
        <v>0</v>
      </c>
      <c r="U12" s="73">
        <v>-61.5</v>
      </c>
      <c r="V12" s="74">
        <v>91.82</v>
      </c>
      <c r="W12">
        <v>57.99</v>
      </c>
      <c r="X12">
        <v>-50</v>
      </c>
      <c r="Y12">
        <v>-0.2</v>
      </c>
      <c r="Z12">
        <v>-11.3</v>
      </c>
      <c r="AA12">
        <v>33.83</v>
      </c>
    </row>
    <row r="13" spans="1:27">
      <c r="G13" t="s">
        <v>55</v>
      </c>
      <c r="H13" s="73">
        <v>43.5</v>
      </c>
      <c r="I13" s="46">
        <v>0</v>
      </c>
      <c r="J13" s="46">
        <v>43.49</v>
      </c>
      <c r="K13" s="46">
        <v>0</v>
      </c>
      <c r="L13" s="46">
        <v>0</v>
      </c>
      <c r="M13" s="74">
        <v>0</v>
      </c>
      <c r="N13" s="73">
        <v>0</v>
      </c>
      <c r="O13" s="46">
        <v>-11</v>
      </c>
      <c r="P13" s="46">
        <v>0</v>
      </c>
      <c r="Q13" s="46">
        <v>0</v>
      </c>
      <c r="R13" s="46">
        <v>-11.3</v>
      </c>
      <c r="S13" s="74">
        <v>0</v>
      </c>
      <c r="U13" s="73">
        <v>-22.5</v>
      </c>
      <c r="V13" s="74">
        <v>86.98</v>
      </c>
      <c r="W13">
        <v>43.5</v>
      </c>
      <c r="X13">
        <v>-11</v>
      </c>
      <c r="Y13">
        <v>-0.2</v>
      </c>
      <c r="Z13">
        <v>-11.3</v>
      </c>
      <c r="AA13">
        <v>43.49</v>
      </c>
    </row>
    <row r="14" spans="1:27">
      <c r="G14" t="s">
        <v>56</v>
      </c>
      <c r="H14" s="73">
        <v>45.43</v>
      </c>
      <c r="I14" s="46">
        <v>0</v>
      </c>
      <c r="J14" s="46">
        <v>43.49</v>
      </c>
      <c r="K14" s="46">
        <v>0</v>
      </c>
      <c r="L14" s="46">
        <v>0</v>
      </c>
      <c r="M14" s="74">
        <v>0</v>
      </c>
      <c r="N14" s="73">
        <v>0</v>
      </c>
      <c r="O14" s="46">
        <v>-9</v>
      </c>
      <c r="P14" s="46">
        <v>0</v>
      </c>
      <c r="Q14" s="46">
        <v>0</v>
      </c>
      <c r="R14" s="46">
        <v>-11.3</v>
      </c>
      <c r="S14" s="74">
        <v>0</v>
      </c>
      <c r="U14" s="73">
        <v>-20.5</v>
      </c>
      <c r="V14" s="74">
        <v>88.92</v>
      </c>
      <c r="W14">
        <v>45.43</v>
      </c>
      <c r="X14">
        <v>-9</v>
      </c>
      <c r="Y14">
        <v>-0.2</v>
      </c>
      <c r="Z14">
        <v>-11.3</v>
      </c>
      <c r="AA14">
        <v>43.49</v>
      </c>
    </row>
    <row r="15" spans="1:27">
      <c r="G15" t="s">
        <v>57</v>
      </c>
      <c r="H15" s="73">
        <v>29.96</v>
      </c>
      <c r="I15" s="46">
        <v>0</v>
      </c>
      <c r="J15" s="46">
        <v>14.5</v>
      </c>
      <c r="K15" s="46">
        <v>0</v>
      </c>
      <c r="L15" s="46">
        <v>0</v>
      </c>
      <c r="M15" s="74">
        <v>0</v>
      </c>
      <c r="N15" s="73">
        <v>0</v>
      </c>
      <c r="O15" s="46">
        <v>-31</v>
      </c>
      <c r="P15" s="46">
        <v>0</v>
      </c>
      <c r="Q15" s="46">
        <v>0</v>
      </c>
      <c r="R15" s="46">
        <v>-11.3</v>
      </c>
      <c r="S15" s="74">
        <v>0</v>
      </c>
      <c r="U15" s="73">
        <v>-42.5</v>
      </c>
      <c r="V15" s="74">
        <v>44.46</v>
      </c>
      <c r="W15">
        <v>29.96</v>
      </c>
      <c r="X15">
        <v>-31</v>
      </c>
      <c r="Y15">
        <v>-0.2</v>
      </c>
      <c r="Z15">
        <v>-11.3</v>
      </c>
      <c r="AA15">
        <v>14.5</v>
      </c>
    </row>
    <row r="16" spans="1:27">
      <c r="G16" t="s">
        <v>58</v>
      </c>
      <c r="H16" s="73">
        <v>28.03</v>
      </c>
      <c r="I16" s="46">
        <v>0</v>
      </c>
      <c r="J16" s="46">
        <v>14.5</v>
      </c>
      <c r="K16" s="46">
        <v>0</v>
      </c>
      <c r="L16" s="46">
        <v>0</v>
      </c>
      <c r="M16" s="74">
        <v>0</v>
      </c>
      <c r="N16" s="73">
        <v>0</v>
      </c>
      <c r="O16" s="46">
        <v>-34</v>
      </c>
      <c r="P16" s="46">
        <v>0</v>
      </c>
      <c r="Q16" s="46">
        <v>0</v>
      </c>
      <c r="R16" s="46">
        <v>-11.3</v>
      </c>
      <c r="S16" s="74">
        <v>0</v>
      </c>
      <c r="U16" s="73">
        <v>-45.5</v>
      </c>
      <c r="V16" s="74">
        <v>42.53</v>
      </c>
      <c r="W16">
        <v>28.03</v>
      </c>
      <c r="X16">
        <v>-34</v>
      </c>
      <c r="Y16">
        <v>-0.2</v>
      </c>
      <c r="Z16">
        <v>-11.3</v>
      </c>
      <c r="AA16">
        <v>14.5</v>
      </c>
    </row>
    <row r="17" spans="7:27">
      <c r="G17" t="s">
        <v>59</v>
      </c>
      <c r="H17" s="73">
        <v>31.89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-18</v>
      </c>
      <c r="P17" s="46">
        <v>-10</v>
      </c>
      <c r="Q17" s="46">
        <v>0</v>
      </c>
      <c r="R17" s="46">
        <v>-11.3</v>
      </c>
      <c r="S17" s="74">
        <v>0</v>
      </c>
      <c r="U17" s="73">
        <v>-39.5</v>
      </c>
      <c r="V17" s="74">
        <v>31.89</v>
      </c>
      <c r="W17">
        <v>31.89</v>
      </c>
      <c r="X17">
        <v>-18</v>
      </c>
      <c r="Y17">
        <v>-0.2</v>
      </c>
      <c r="Z17">
        <v>-11.3</v>
      </c>
      <c r="AA17">
        <v>-10</v>
      </c>
    </row>
    <row r="18" spans="7:27">
      <c r="G18" t="s">
        <v>60</v>
      </c>
      <c r="H18" s="73">
        <v>37.69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-19</v>
      </c>
      <c r="P18" s="46">
        <v>-10</v>
      </c>
      <c r="Q18" s="46">
        <v>0</v>
      </c>
      <c r="R18" s="46">
        <v>-11.3</v>
      </c>
      <c r="S18" s="74">
        <v>0</v>
      </c>
      <c r="U18" s="73">
        <v>-40.5</v>
      </c>
      <c r="V18" s="74">
        <v>37.69</v>
      </c>
      <c r="W18">
        <v>37.69</v>
      </c>
      <c r="X18">
        <v>-19</v>
      </c>
      <c r="Y18">
        <v>-0.2</v>
      </c>
      <c r="Z18">
        <v>-11.3</v>
      </c>
      <c r="AA18">
        <v>-10</v>
      </c>
    </row>
    <row r="19" spans="7:27">
      <c r="G19" t="s">
        <v>61</v>
      </c>
      <c r="H19" s="73">
        <v>44.46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-15</v>
      </c>
      <c r="P19" s="46">
        <v>-10</v>
      </c>
      <c r="Q19" s="46">
        <v>0</v>
      </c>
      <c r="R19" s="46">
        <v>-11.1</v>
      </c>
      <c r="S19" s="74">
        <v>0</v>
      </c>
      <c r="U19" s="73">
        <v>-36.299999999999997</v>
      </c>
      <c r="V19" s="74">
        <v>44.46</v>
      </c>
      <c r="W19">
        <v>44.46</v>
      </c>
      <c r="X19">
        <v>-15</v>
      </c>
      <c r="Y19">
        <v>-0.2</v>
      </c>
      <c r="Z19">
        <v>-11.1</v>
      </c>
      <c r="AA19">
        <v>-10</v>
      </c>
    </row>
    <row r="20" spans="7:27">
      <c r="G20" t="s">
        <v>62</v>
      </c>
      <c r="H20" s="73">
        <v>49.29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-11</v>
      </c>
      <c r="P20" s="46">
        <v>0</v>
      </c>
      <c r="Q20" s="46">
        <v>0</v>
      </c>
      <c r="R20" s="46">
        <v>-11</v>
      </c>
      <c r="S20" s="74">
        <v>0</v>
      </c>
      <c r="U20" s="73">
        <v>-22.2</v>
      </c>
      <c r="V20" s="74">
        <v>49.29</v>
      </c>
      <c r="W20">
        <v>49.29</v>
      </c>
      <c r="X20">
        <v>-11</v>
      </c>
      <c r="Y20">
        <v>-0.2</v>
      </c>
      <c r="Z20">
        <v>-11</v>
      </c>
      <c r="AA20">
        <v>0</v>
      </c>
    </row>
    <row r="21" spans="7:27">
      <c r="G21" t="s">
        <v>63</v>
      </c>
      <c r="H21" s="73">
        <v>58.96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-12</v>
      </c>
      <c r="P21" s="46">
        <v>0</v>
      </c>
      <c r="Q21" s="46">
        <v>0</v>
      </c>
      <c r="R21" s="46">
        <v>-11</v>
      </c>
      <c r="S21" s="74">
        <v>0</v>
      </c>
      <c r="U21" s="73">
        <v>-23.2</v>
      </c>
      <c r="V21" s="74">
        <v>58.96</v>
      </c>
      <c r="W21">
        <v>58.96</v>
      </c>
      <c r="X21">
        <v>-12</v>
      </c>
      <c r="Y21">
        <v>-0.2</v>
      </c>
      <c r="Z21">
        <v>-11</v>
      </c>
      <c r="AA21">
        <v>0</v>
      </c>
    </row>
    <row r="22" spans="7:27">
      <c r="G22" t="s">
        <v>64</v>
      </c>
      <c r="H22" s="73">
        <v>63.79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-24</v>
      </c>
      <c r="P22" s="46">
        <v>0</v>
      </c>
      <c r="Q22" s="46">
        <v>0</v>
      </c>
      <c r="R22" s="46">
        <v>-11</v>
      </c>
      <c r="S22" s="74">
        <v>0</v>
      </c>
      <c r="U22" s="73">
        <v>-35.200000000000003</v>
      </c>
      <c r="V22" s="74">
        <v>63.79</v>
      </c>
      <c r="W22">
        <v>63.79</v>
      </c>
      <c r="X22">
        <v>-24</v>
      </c>
      <c r="Y22">
        <v>-0.2</v>
      </c>
      <c r="Z22">
        <v>-11</v>
      </c>
      <c r="AA22">
        <v>0</v>
      </c>
    </row>
    <row r="23" spans="7:27">
      <c r="G23" t="s">
        <v>65</v>
      </c>
      <c r="H23" s="73">
        <v>80.22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-45</v>
      </c>
      <c r="P23" s="46">
        <v>0</v>
      </c>
      <c r="Q23" s="46">
        <v>0</v>
      </c>
      <c r="R23" s="46">
        <v>-10.7</v>
      </c>
      <c r="S23" s="74">
        <v>0</v>
      </c>
      <c r="U23" s="73">
        <v>-55.9</v>
      </c>
      <c r="V23" s="74">
        <v>80.22</v>
      </c>
      <c r="W23">
        <v>80.22</v>
      </c>
      <c r="X23">
        <v>-45</v>
      </c>
      <c r="Y23">
        <v>-0.2</v>
      </c>
      <c r="Z23">
        <v>-10.7</v>
      </c>
      <c r="AA23">
        <v>0</v>
      </c>
    </row>
    <row r="24" spans="7:27">
      <c r="G24" t="s">
        <v>66</v>
      </c>
      <c r="H24" s="73">
        <v>70.55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-53</v>
      </c>
      <c r="P24" s="46">
        <v>0</v>
      </c>
      <c r="Q24" s="46">
        <v>0</v>
      </c>
      <c r="R24" s="46">
        <v>-10.5</v>
      </c>
      <c r="S24" s="74">
        <v>0</v>
      </c>
      <c r="U24" s="73">
        <v>-63.7</v>
      </c>
      <c r="V24" s="74">
        <v>70.55</v>
      </c>
      <c r="W24">
        <v>70.55</v>
      </c>
      <c r="X24">
        <v>-53</v>
      </c>
      <c r="Y24">
        <v>-0.2</v>
      </c>
      <c r="Z24">
        <v>-10.5</v>
      </c>
      <c r="AA24">
        <v>0</v>
      </c>
    </row>
    <row r="25" spans="7:27">
      <c r="G25" t="s">
        <v>67</v>
      </c>
      <c r="H25" s="73">
        <v>77.319999999999993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-50</v>
      </c>
      <c r="P25" s="46">
        <v>0</v>
      </c>
      <c r="Q25" s="46">
        <v>0</v>
      </c>
      <c r="R25" s="46">
        <v>-9.5</v>
      </c>
      <c r="S25" s="74">
        <v>0</v>
      </c>
      <c r="U25" s="73">
        <v>-59.7</v>
      </c>
      <c r="V25" s="74">
        <v>77.319999999999993</v>
      </c>
      <c r="W25">
        <v>77.319999999999993</v>
      </c>
      <c r="X25">
        <v>-50</v>
      </c>
      <c r="Y25">
        <v>-0.2</v>
      </c>
      <c r="Z25">
        <v>-9.5</v>
      </c>
      <c r="AA25">
        <v>0</v>
      </c>
    </row>
    <row r="26" spans="7:27">
      <c r="G26" t="s">
        <v>68</v>
      </c>
      <c r="H26" s="73">
        <v>62.82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-53</v>
      </c>
      <c r="P26" s="46">
        <v>0</v>
      </c>
      <c r="Q26" s="46">
        <v>0</v>
      </c>
      <c r="R26" s="46">
        <v>-9</v>
      </c>
      <c r="S26" s="74">
        <v>0</v>
      </c>
      <c r="U26" s="73">
        <v>-62.2</v>
      </c>
      <c r="V26" s="74">
        <v>62.82</v>
      </c>
      <c r="W26">
        <v>62.82</v>
      </c>
      <c r="X26">
        <v>-53</v>
      </c>
      <c r="Y26">
        <v>-0.2</v>
      </c>
      <c r="Z26">
        <v>-9</v>
      </c>
      <c r="AA26">
        <v>0</v>
      </c>
    </row>
    <row r="27" spans="7:27">
      <c r="G27" t="s">
        <v>69</v>
      </c>
      <c r="H27" s="73">
        <v>159.47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-54</v>
      </c>
      <c r="P27" s="46">
        <v>0</v>
      </c>
      <c r="Q27" s="46">
        <v>0</v>
      </c>
      <c r="R27" s="46">
        <v>-8.5</v>
      </c>
      <c r="S27" s="74">
        <v>0</v>
      </c>
      <c r="U27" s="73">
        <v>-62.7</v>
      </c>
      <c r="V27" s="74">
        <v>159.47</v>
      </c>
      <c r="W27">
        <v>159.47</v>
      </c>
      <c r="X27">
        <v>-54</v>
      </c>
      <c r="Y27">
        <v>-0.2</v>
      </c>
      <c r="Z27">
        <v>-8.5</v>
      </c>
      <c r="AA27">
        <v>0</v>
      </c>
    </row>
    <row r="28" spans="7:27">
      <c r="G28" t="s">
        <v>70</v>
      </c>
      <c r="H28" s="73">
        <v>122.75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-64</v>
      </c>
      <c r="P28" s="46">
        <v>-10</v>
      </c>
      <c r="Q28" s="46">
        <v>0</v>
      </c>
      <c r="R28" s="46">
        <v>-7.6</v>
      </c>
      <c r="S28" s="74">
        <v>0</v>
      </c>
      <c r="U28" s="73">
        <v>-81.8</v>
      </c>
      <c r="V28" s="74">
        <v>122.75</v>
      </c>
      <c r="W28">
        <v>122.75</v>
      </c>
      <c r="X28">
        <v>-64</v>
      </c>
      <c r="Y28">
        <v>-0.2</v>
      </c>
      <c r="Z28">
        <v>-7.6</v>
      </c>
      <c r="AA28">
        <v>-10</v>
      </c>
    </row>
    <row r="29" spans="7:27">
      <c r="G29" t="s">
        <v>71</v>
      </c>
      <c r="H29" s="73">
        <v>181.7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-41</v>
      </c>
      <c r="P29" s="46">
        <v>-20</v>
      </c>
      <c r="Q29" s="46">
        <v>0</v>
      </c>
      <c r="R29" s="46">
        <v>-5.8</v>
      </c>
      <c r="S29" s="74">
        <v>0</v>
      </c>
      <c r="U29" s="73">
        <v>-67</v>
      </c>
      <c r="V29" s="74">
        <v>181.7</v>
      </c>
      <c r="W29">
        <v>181.7</v>
      </c>
      <c r="X29">
        <v>-41</v>
      </c>
      <c r="Y29">
        <v>-0.2</v>
      </c>
      <c r="Z29">
        <v>-5.8</v>
      </c>
      <c r="AA29">
        <v>-20</v>
      </c>
    </row>
    <row r="30" spans="7:27">
      <c r="G30" t="s">
        <v>72</v>
      </c>
      <c r="H30" s="73">
        <v>177.84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-53</v>
      </c>
      <c r="P30" s="46">
        <v>-25</v>
      </c>
      <c r="Q30" s="46">
        <v>0</v>
      </c>
      <c r="R30" s="46">
        <v>-5.0999999999999996</v>
      </c>
      <c r="S30" s="74">
        <v>0</v>
      </c>
      <c r="U30" s="73">
        <v>-83.3</v>
      </c>
      <c r="V30" s="74">
        <v>177.84</v>
      </c>
      <c r="W30">
        <v>177.84</v>
      </c>
      <c r="X30">
        <v>-53</v>
      </c>
      <c r="Y30">
        <v>-0.2</v>
      </c>
      <c r="Z30">
        <v>-5.0999999999999996</v>
      </c>
      <c r="AA30">
        <v>-25</v>
      </c>
    </row>
    <row r="31" spans="7:27">
      <c r="G31" t="s">
        <v>73</v>
      </c>
      <c r="H31" s="73">
        <v>179.77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-39</v>
      </c>
      <c r="P31" s="46">
        <v>-25</v>
      </c>
      <c r="Q31" s="46">
        <v>0</v>
      </c>
      <c r="R31" s="46">
        <v>-5</v>
      </c>
      <c r="S31" s="74">
        <v>0</v>
      </c>
      <c r="U31" s="73">
        <v>-69.2</v>
      </c>
      <c r="V31" s="74">
        <v>179.77</v>
      </c>
      <c r="W31">
        <v>179.77</v>
      </c>
      <c r="X31">
        <v>-39</v>
      </c>
      <c r="Y31">
        <v>-0.2</v>
      </c>
      <c r="Z31">
        <v>-5</v>
      </c>
      <c r="AA31">
        <v>-25</v>
      </c>
    </row>
    <row r="32" spans="7:27">
      <c r="G32" t="s">
        <v>74</v>
      </c>
      <c r="H32" s="73">
        <v>234.86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-30</v>
      </c>
      <c r="P32" s="46">
        <v>-25</v>
      </c>
      <c r="Q32" s="46">
        <v>0</v>
      </c>
      <c r="R32" s="46">
        <v>-5.2</v>
      </c>
      <c r="S32" s="74">
        <v>0</v>
      </c>
      <c r="U32" s="73">
        <v>-60.4</v>
      </c>
      <c r="V32" s="74">
        <v>234.86</v>
      </c>
      <c r="W32">
        <v>234.86</v>
      </c>
      <c r="X32">
        <v>-30</v>
      </c>
      <c r="Y32">
        <v>-0.2</v>
      </c>
      <c r="Z32">
        <v>-5.2</v>
      </c>
      <c r="AA32">
        <v>-25</v>
      </c>
    </row>
    <row r="33" spans="7:27">
      <c r="G33" t="s">
        <v>75</v>
      </c>
      <c r="H33" s="73">
        <v>305.41000000000003</v>
      </c>
      <c r="I33" s="46">
        <v>0</v>
      </c>
      <c r="J33" s="46">
        <v>9.67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-5.5</v>
      </c>
      <c r="S33" s="74">
        <v>0</v>
      </c>
      <c r="U33" s="73">
        <v>-5.7</v>
      </c>
      <c r="V33" s="74">
        <v>315.08</v>
      </c>
      <c r="W33">
        <v>305.41000000000003</v>
      </c>
      <c r="X33">
        <v>0</v>
      </c>
      <c r="Y33">
        <v>-0.2</v>
      </c>
      <c r="Z33">
        <v>-5.5</v>
      </c>
      <c r="AA33">
        <v>9.67</v>
      </c>
    </row>
    <row r="34" spans="7:27">
      <c r="G34" t="s">
        <v>76</v>
      </c>
      <c r="H34" s="73">
        <v>272.55</v>
      </c>
      <c r="I34" s="46">
        <v>0</v>
      </c>
      <c r="J34" s="46">
        <v>14.5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-6.4</v>
      </c>
      <c r="S34" s="74">
        <v>0</v>
      </c>
      <c r="U34" s="73">
        <v>-6.6</v>
      </c>
      <c r="V34" s="74">
        <v>287.05</v>
      </c>
      <c r="W34">
        <v>272.55</v>
      </c>
      <c r="X34">
        <v>0</v>
      </c>
      <c r="Y34">
        <v>-0.2</v>
      </c>
      <c r="Z34">
        <v>-6.4</v>
      </c>
      <c r="AA34">
        <v>14.5</v>
      </c>
    </row>
    <row r="35" spans="7:27">
      <c r="G35" t="s">
        <v>77</v>
      </c>
      <c r="H35" s="73">
        <v>296.70999999999998</v>
      </c>
      <c r="I35" s="46">
        <v>14.5</v>
      </c>
      <c r="J35" s="46">
        <v>29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-6.8</v>
      </c>
      <c r="S35" s="74">
        <v>0</v>
      </c>
      <c r="U35" s="73">
        <v>-7</v>
      </c>
      <c r="V35" s="74">
        <v>340.21</v>
      </c>
      <c r="W35">
        <v>296.70999999999998</v>
      </c>
      <c r="X35">
        <v>14.5</v>
      </c>
      <c r="Y35">
        <v>-0.2</v>
      </c>
      <c r="Z35">
        <v>-6.8</v>
      </c>
      <c r="AA35">
        <v>29</v>
      </c>
    </row>
    <row r="36" spans="7:27">
      <c r="G36" t="s">
        <v>78</v>
      </c>
      <c r="H36" s="73">
        <v>278.35000000000002</v>
      </c>
      <c r="I36" s="46">
        <v>7.73</v>
      </c>
      <c r="J36" s="46">
        <v>29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-7.2</v>
      </c>
      <c r="S36" s="74">
        <v>0</v>
      </c>
      <c r="U36" s="73">
        <v>-7.4</v>
      </c>
      <c r="V36" s="74">
        <v>315.08</v>
      </c>
      <c r="W36">
        <v>278.35000000000002</v>
      </c>
      <c r="X36">
        <v>7.73</v>
      </c>
      <c r="Y36">
        <v>-0.2</v>
      </c>
      <c r="Z36">
        <v>-7.2</v>
      </c>
      <c r="AA36">
        <v>29</v>
      </c>
    </row>
    <row r="37" spans="7:27">
      <c r="G37" t="s">
        <v>79</v>
      </c>
      <c r="H37" s="73">
        <v>207.8</v>
      </c>
      <c r="I37" s="46">
        <v>12.56</v>
      </c>
      <c r="J37" s="46">
        <v>48.33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-7.2</v>
      </c>
      <c r="S37" s="74">
        <v>0</v>
      </c>
      <c r="U37" s="73">
        <v>-7.4</v>
      </c>
      <c r="V37" s="74">
        <v>268.69</v>
      </c>
      <c r="W37">
        <v>207.8</v>
      </c>
      <c r="X37">
        <v>12.56</v>
      </c>
      <c r="Y37">
        <v>-0.2</v>
      </c>
      <c r="Z37">
        <v>-7.2</v>
      </c>
      <c r="AA37">
        <v>48.33</v>
      </c>
    </row>
    <row r="38" spans="7:27">
      <c r="G38" t="s">
        <v>80</v>
      </c>
      <c r="H38" s="73">
        <v>229.06</v>
      </c>
      <c r="I38" s="46">
        <v>21.26</v>
      </c>
      <c r="J38" s="46">
        <v>48.33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-7.8</v>
      </c>
      <c r="S38" s="74">
        <v>0</v>
      </c>
      <c r="U38" s="73">
        <v>-8</v>
      </c>
      <c r="V38" s="74">
        <v>298.64999999999998</v>
      </c>
      <c r="W38">
        <v>229.06</v>
      </c>
      <c r="X38">
        <v>21.26</v>
      </c>
      <c r="Y38">
        <v>-0.2</v>
      </c>
      <c r="Z38">
        <v>-7.8</v>
      </c>
      <c r="AA38">
        <v>48.33</v>
      </c>
    </row>
    <row r="39" spans="7:27">
      <c r="G39" t="s">
        <v>81</v>
      </c>
      <c r="H39" s="73">
        <v>200.06</v>
      </c>
      <c r="I39" s="46">
        <v>13.53</v>
      </c>
      <c r="J39" s="46">
        <v>33.83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-7.8</v>
      </c>
      <c r="S39" s="74">
        <v>0</v>
      </c>
      <c r="U39" s="73">
        <v>-8</v>
      </c>
      <c r="V39" s="74">
        <v>247.42</v>
      </c>
      <c r="W39">
        <v>200.06</v>
      </c>
      <c r="X39">
        <v>13.53</v>
      </c>
      <c r="Y39">
        <v>-0.2</v>
      </c>
      <c r="Z39">
        <v>-7.8</v>
      </c>
      <c r="AA39">
        <v>33.83</v>
      </c>
    </row>
    <row r="40" spans="7:27">
      <c r="G40" t="s">
        <v>82</v>
      </c>
      <c r="H40" s="73">
        <v>203.93</v>
      </c>
      <c r="I40" s="46">
        <v>10.63</v>
      </c>
      <c r="J40" s="46">
        <v>29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-8.3000000000000007</v>
      </c>
      <c r="S40" s="74">
        <v>0</v>
      </c>
      <c r="U40" s="73">
        <v>-8.5</v>
      </c>
      <c r="V40" s="74">
        <v>243.56</v>
      </c>
      <c r="W40">
        <v>203.93</v>
      </c>
      <c r="X40">
        <v>10.63</v>
      </c>
      <c r="Y40">
        <v>-0.2</v>
      </c>
      <c r="Z40">
        <v>-8.3000000000000007</v>
      </c>
      <c r="AA40">
        <v>29</v>
      </c>
    </row>
    <row r="41" spans="7:27">
      <c r="G41" t="s">
        <v>83</v>
      </c>
      <c r="H41" s="73">
        <v>159.47</v>
      </c>
      <c r="I41" s="46">
        <v>9.67</v>
      </c>
      <c r="J41" s="46">
        <v>43.49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-8.9</v>
      </c>
      <c r="S41" s="74">
        <v>0</v>
      </c>
      <c r="U41" s="73">
        <v>-9.1</v>
      </c>
      <c r="V41" s="74">
        <v>212.63</v>
      </c>
      <c r="W41">
        <v>159.47</v>
      </c>
      <c r="X41">
        <v>9.67</v>
      </c>
      <c r="Y41">
        <v>-0.2</v>
      </c>
      <c r="Z41">
        <v>-8.9</v>
      </c>
      <c r="AA41">
        <v>43.49</v>
      </c>
    </row>
    <row r="42" spans="7:27">
      <c r="G42" t="s">
        <v>84</v>
      </c>
      <c r="H42" s="73">
        <v>171.07</v>
      </c>
      <c r="I42" s="46">
        <v>14.5</v>
      </c>
      <c r="J42" s="46">
        <v>11.6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-9.4</v>
      </c>
      <c r="S42" s="74">
        <v>0</v>
      </c>
      <c r="U42" s="73">
        <v>-9.6</v>
      </c>
      <c r="V42" s="74">
        <v>197.17</v>
      </c>
      <c r="W42">
        <v>171.07</v>
      </c>
      <c r="X42">
        <v>14.5</v>
      </c>
      <c r="Y42">
        <v>-0.2</v>
      </c>
      <c r="Z42">
        <v>-9.4</v>
      </c>
      <c r="AA42">
        <v>11.6</v>
      </c>
    </row>
    <row r="43" spans="7:27">
      <c r="G43" t="s">
        <v>85</v>
      </c>
      <c r="H43" s="73">
        <v>137.24</v>
      </c>
      <c r="I43" s="46">
        <v>0</v>
      </c>
      <c r="J43" s="46">
        <v>14.5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-10.1</v>
      </c>
      <c r="S43" s="74">
        <v>0</v>
      </c>
      <c r="U43" s="73">
        <v>-10.3</v>
      </c>
      <c r="V43" s="74">
        <v>151.74</v>
      </c>
      <c r="W43">
        <v>137.24</v>
      </c>
      <c r="X43">
        <v>0</v>
      </c>
      <c r="Y43">
        <v>-0.2</v>
      </c>
      <c r="Z43">
        <v>-10.1</v>
      </c>
      <c r="AA43">
        <v>14.5</v>
      </c>
    </row>
    <row r="44" spans="7:27">
      <c r="G44" t="s">
        <v>86</v>
      </c>
      <c r="H44" s="73">
        <v>126.61</v>
      </c>
      <c r="I44" s="46">
        <v>0</v>
      </c>
      <c r="J44" s="46">
        <v>14.5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-11</v>
      </c>
      <c r="S44" s="74">
        <v>0</v>
      </c>
      <c r="U44" s="73">
        <v>-11.2</v>
      </c>
      <c r="V44" s="74">
        <v>141.11000000000001</v>
      </c>
      <c r="W44">
        <v>126.61</v>
      </c>
      <c r="X44">
        <v>0</v>
      </c>
      <c r="Y44">
        <v>-0.2</v>
      </c>
      <c r="Z44">
        <v>-11</v>
      </c>
      <c r="AA44">
        <v>14.5</v>
      </c>
    </row>
    <row r="45" spans="7:27">
      <c r="G45" t="s">
        <v>87</v>
      </c>
      <c r="H45" s="73">
        <v>92.78</v>
      </c>
      <c r="I45" s="46">
        <v>14.5</v>
      </c>
      <c r="J45" s="46">
        <v>72.489999999999995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-11.2</v>
      </c>
      <c r="S45" s="74">
        <v>0</v>
      </c>
      <c r="U45" s="73">
        <v>-11.4</v>
      </c>
      <c r="V45" s="74">
        <v>179.77</v>
      </c>
      <c r="W45">
        <v>92.78</v>
      </c>
      <c r="X45">
        <v>14.5</v>
      </c>
      <c r="Y45">
        <v>-0.2</v>
      </c>
      <c r="Z45">
        <v>-11.2</v>
      </c>
      <c r="AA45">
        <v>72.489999999999995</v>
      </c>
    </row>
    <row r="46" spans="7:27">
      <c r="G46" t="s">
        <v>88</v>
      </c>
      <c r="H46" s="73">
        <v>100.51</v>
      </c>
      <c r="I46" s="46">
        <v>9.67</v>
      </c>
      <c r="J46" s="46">
        <v>57.99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-11.9</v>
      </c>
      <c r="S46" s="74">
        <v>0</v>
      </c>
      <c r="U46" s="73">
        <v>-12.1</v>
      </c>
      <c r="V46" s="74">
        <v>168.17</v>
      </c>
      <c r="W46">
        <v>100.51</v>
      </c>
      <c r="X46">
        <v>9.67</v>
      </c>
      <c r="Y46">
        <v>-0.2</v>
      </c>
      <c r="Z46">
        <v>-11.9</v>
      </c>
      <c r="AA46">
        <v>57.99</v>
      </c>
    </row>
    <row r="47" spans="7:27">
      <c r="G47" t="s">
        <v>89</v>
      </c>
      <c r="H47" s="73">
        <v>39.630000000000003</v>
      </c>
      <c r="I47" s="46">
        <v>48.32</v>
      </c>
      <c r="J47" s="46">
        <v>24.16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-12.9</v>
      </c>
      <c r="S47" s="74">
        <v>0</v>
      </c>
      <c r="U47" s="73">
        <v>-13</v>
      </c>
      <c r="V47" s="74">
        <v>112.11</v>
      </c>
      <c r="W47">
        <v>39.630000000000003</v>
      </c>
      <c r="X47">
        <v>48.32</v>
      </c>
      <c r="Y47">
        <v>-0.1</v>
      </c>
      <c r="Z47">
        <v>-12.9</v>
      </c>
      <c r="AA47">
        <v>24.16</v>
      </c>
    </row>
    <row r="48" spans="7:27">
      <c r="G48" t="s">
        <v>90</v>
      </c>
      <c r="H48" s="73">
        <v>12.56</v>
      </c>
      <c r="I48" s="46">
        <v>48.33</v>
      </c>
      <c r="J48" s="46">
        <v>4.83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-13.1</v>
      </c>
      <c r="S48" s="74">
        <v>0</v>
      </c>
      <c r="U48" s="73">
        <v>-13.2</v>
      </c>
      <c r="V48" s="74">
        <v>65.72</v>
      </c>
      <c r="W48">
        <v>12.56</v>
      </c>
      <c r="X48">
        <v>48.33</v>
      </c>
      <c r="Y48">
        <v>-0.1</v>
      </c>
      <c r="Z48">
        <v>-13.1</v>
      </c>
      <c r="AA48">
        <v>4.83</v>
      </c>
    </row>
    <row r="49" spans="7:27">
      <c r="G49" t="s">
        <v>91</v>
      </c>
      <c r="H49" s="73">
        <v>0</v>
      </c>
      <c r="I49" s="46">
        <v>38.659999999999997</v>
      </c>
      <c r="J49" s="46">
        <v>0</v>
      </c>
      <c r="K49" s="46">
        <v>0</v>
      </c>
      <c r="L49" s="46">
        <v>0</v>
      </c>
      <c r="M49" s="74">
        <v>0</v>
      </c>
      <c r="N49" s="73">
        <v>-9</v>
      </c>
      <c r="O49" s="46">
        <v>0</v>
      </c>
      <c r="P49" s="46">
        <v>-30</v>
      </c>
      <c r="Q49" s="46">
        <v>0</v>
      </c>
      <c r="R49" s="46">
        <v>-12.2</v>
      </c>
      <c r="S49" s="74">
        <v>0</v>
      </c>
      <c r="U49" s="73">
        <v>-51.3</v>
      </c>
      <c r="V49" s="74">
        <v>38.659999999999997</v>
      </c>
      <c r="W49">
        <v>-9</v>
      </c>
      <c r="X49">
        <v>38.659999999999997</v>
      </c>
      <c r="Y49">
        <v>-0.1</v>
      </c>
      <c r="Z49">
        <v>-12.2</v>
      </c>
      <c r="AA49">
        <v>-30</v>
      </c>
    </row>
    <row r="50" spans="7:27">
      <c r="G50" t="s">
        <v>92</v>
      </c>
      <c r="H50" s="73">
        <v>0</v>
      </c>
      <c r="I50" s="46">
        <v>29</v>
      </c>
      <c r="J50" s="46">
        <v>0</v>
      </c>
      <c r="K50" s="46">
        <v>0</v>
      </c>
      <c r="L50" s="46">
        <v>0</v>
      </c>
      <c r="M50" s="74">
        <v>0</v>
      </c>
      <c r="N50" s="73">
        <v>-37</v>
      </c>
      <c r="O50" s="46">
        <v>0</v>
      </c>
      <c r="P50" s="46">
        <v>-55</v>
      </c>
      <c r="Q50" s="46">
        <v>0</v>
      </c>
      <c r="R50" s="46">
        <v>-10.4</v>
      </c>
      <c r="S50" s="74">
        <v>0</v>
      </c>
      <c r="U50" s="73">
        <v>-102.5</v>
      </c>
      <c r="V50" s="74">
        <v>29</v>
      </c>
      <c r="W50">
        <v>-37</v>
      </c>
      <c r="X50">
        <v>29</v>
      </c>
      <c r="Y50">
        <v>-0.1</v>
      </c>
      <c r="Z50">
        <v>-10.4</v>
      </c>
      <c r="AA50">
        <v>-55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-33</v>
      </c>
      <c r="O51" s="46">
        <v>0</v>
      </c>
      <c r="P51" s="46">
        <v>-90</v>
      </c>
      <c r="Q51" s="46">
        <v>0</v>
      </c>
      <c r="R51" s="46">
        <v>-13</v>
      </c>
      <c r="S51" s="74">
        <v>0</v>
      </c>
      <c r="U51" s="73">
        <v>-136.1</v>
      </c>
      <c r="V51" s="74">
        <v>0</v>
      </c>
      <c r="W51">
        <v>-33</v>
      </c>
      <c r="X51">
        <v>0</v>
      </c>
      <c r="Y51">
        <v>-0.1</v>
      </c>
      <c r="Z51">
        <v>-13</v>
      </c>
      <c r="AA51">
        <v>-90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-43</v>
      </c>
      <c r="O52" s="46">
        <v>0</v>
      </c>
      <c r="P52" s="46">
        <v>-95</v>
      </c>
      <c r="Q52" s="46">
        <v>0</v>
      </c>
      <c r="R52" s="46">
        <v>-13.7</v>
      </c>
      <c r="S52" s="74">
        <v>0</v>
      </c>
      <c r="U52" s="73">
        <v>-151.80000000000001</v>
      </c>
      <c r="V52" s="74">
        <v>0</v>
      </c>
      <c r="W52">
        <v>-43</v>
      </c>
      <c r="X52">
        <v>0</v>
      </c>
      <c r="Y52">
        <v>-0.1</v>
      </c>
      <c r="Z52">
        <v>-13.7</v>
      </c>
      <c r="AA52">
        <v>-95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-47</v>
      </c>
      <c r="O53" s="46">
        <v>-15</v>
      </c>
      <c r="P53" s="46">
        <v>-90</v>
      </c>
      <c r="Q53" s="46">
        <v>0</v>
      </c>
      <c r="R53" s="46">
        <v>-11.3</v>
      </c>
      <c r="S53" s="74">
        <v>0</v>
      </c>
      <c r="U53" s="73">
        <v>-163.4</v>
      </c>
      <c r="V53" s="74">
        <v>0</v>
      </c>
      <c r="W53">
        <v>-47</v>
      </c>
      <c r="X53">
        <v>-15</v>
      </c>
      <c r="Y53">
        <v>-0.1</v>
      </c>
      <c r="Z53">
        <v>-11.3</v>
      </c>
      <c r="AA53">
        <v>-90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-62</v>
      </c>
      <c r="O54" s="46">
        <v>-30</v>
      </c>
      <c r="P54" s="46">
        <v>-75</v>
      </c>
      <c r="Q54" s="46">
        <v>0</v>
      </c>
      <c r="R54" s="46">
        <v>-14.3</v>
      </c>
      <c r="S54" s="74">
        <v>0</v>
      </c>
      <c r="U54" s="73">
        <v>-181.4</v>
      </c>
      <c r="V54" s="74">
        <v>0</v>
      </c>
      <c r="W54">
        <v>-62</v>
      </c>
      <c r="X54">
        <v>-30</v>
      </c>
      <c r="Y54">
        <v>-0.1</v>
      </c>
      <c r="Z54">
        <v>-14.3</v>
      </c>
      <c r="AA54">
        <v>-75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-49</v>
      </c>
      <c r="O55" s="46">
        <v>0</v>
      </c>
      <c r="P55" s="46">
        <v>-30</v>
      </c>
      <c r="Q55" s="46">
        <v>0</v>
      </c>
      <c r="R55" s="46">
        <v>-14.4</v>
      </c>
      <c r="S55" s="74">
        <v>0</v>
      </c>
      <c r="U55" s="73">
        <v>-93.5</v>
      </c>
      <c r="V55" s="74">
        <v>0</v>
      </c>
      <c r="W55">
        <v>-49</v>
      </c>
      <c r="X55">
        <v>0</v>
      </c>
      <c r="Y55">
        <v>-0.1</v>
      </c>
      <c r="Z55">
        <v>-14.4</v>
      </c>
      <c r="AA55">
        <v>-30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-25</v>
      </c>
      <c r="O56" s="46">
        <v>0</v>
      </c>
      <c r="P56" s="46">
        <v>-50</v>
      </c>
      <c r="Q56" s="46">
        <v>0</v>
      </c>
      <c r="R56" s="46">
        <v>-14.7</v>
      </c>
      <c r="S56" s="74">
        <v>0</v>
      </c>
      <c r="U56" s="73">
        <v>-89.8</v>
      </c>
      <c r="V56" s="74">
        <v>0</v>
      </c>
      <c r="W56">
        <v>-25</v>
      </c>
      <c r="X56">
        <v>0</v>
      </c>
      <c r="Y56">
        <v>-0.1</v>
      </c>
      <c r="Z56">
        <v>-14.7</v>
      </c>
      <c r="AA56">
        <v>-50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-14</v>
      </c>
      <c r="O57" s="46">
        <v>0</v>
      </c>
      <c r="P57" s="46">
        <v>-45</v>
      </c>
      <c r="Q57" s="46">
        <v>0</v>
      </c>
      <c r="R57" s="46">
        <v>-15</v>
      </c>
      <c r="S57" s="74">
        <v>0</v>
      </c>
      <c r="U57" s="73">
        <v>-74.099999999999994</v>
      </c>
      <c r="V57" s="74">
        <v>0</v>
      </c>
      <c r="W57">
        <v>-14</v>
      </c>
      <c r="X57">
        <v>0</v>
      </c>
      <c r="Y57">
        <v>-0.1</v>
      </c>
      <c r="Z57">
        <v>-15</v>
      </c>
      <c r="AA57">
        <v>-45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-12</v>
      </c>
      <c r="O58" s="46">
        <v>0</v>
      </c>
      <c r="P58" s="46">
        <v>-20</v>
      </c>
      <c r="Q58" s="46">
        <v>0</v>
      </c>
      <c r="R58" s="46">
        <v>-15</v>
      </c>
      <c r="S58" s="74">
        <v>0</v>
      </c>
      <c r="U58" s="73">
        <v>-47.1</v>
      </c>
      <c r="V58" s="74">
        <v>0</v>
      </c>
      <c r="W58">
        <v>-12</v>
      </c>
      <c r="X58">
        <v>0</v>
      </c>
      <c r="Y58">
        <v>-0.1</v>
      </c>
      <c r="Z58">
        <v>-15</v>
      </c>
      <c r="AA58">
        <v>-20</v>
      </c>
    </row>
    <row r="59" spans="7:27">
      <c r="G59" t="s">
        <v>101</v>
      </c>
      <c r="H59" s="73">
        <v>46.39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-50</v>
      </c>
      <c r="Q59" s="46">
        <v>0</v>
      </c>
      <c r="R59" s="46">
        <v>-15.3</v>
      </c>
      <c r="S59" s="74">
        <v>0</v>
      </c>
      <c r="U59" s="73">
        <v>-65.400000000000006</v>
      </c>
      <c r="V59" s="74">
        <v>46.39</v>
      </c>
      <c r="W59">
        <v>46.39</v>
      </c>
      <c r="X59">
        <v>0</v>
      </c>
      <c r="Y59">
        <v>-0.1</v>
      </c>
      <c r="Z59">
        <v>-15.3</v>
      </c>
      <c r="AA59">
        <v>-50</v>
      </c>
    </row>
    <row r="60" spans="7:27">
      <c r="G60" t="s">
        <v>102</v>
      </c>
      <c r="H60" s="73">
        <v>75.39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-55</v>
      </c>
      <c r="Q60" s="46">
        <v>0</v>
      </c>
      <c r="R60" s="46">
        <v>-15.5</v>
      </c>
      <c r="S60" s="74">
        <v>0</v>
      </c>
      <c r="U60" s="73">
        <v>-70.599999999999994</v>
      </c>
      <c r="V60" s="74">
        <v>75.39</v>
      </c>
      <c r="W60">
        <v>75.39</v>
      </c>
      <c r="X60">
        <v>0</v>
      </c>
      <c r="Y60">
        <v>-0.1</v>
      </c>
      <c r="Z60">
        <v>-15.5</v>
      </c>
      <c r="AA60">
        <v>-55</v>
      </c>
    </row>
    <row r="61" spans="7:27">
      <c r="G61" t="s">
        <v>103</v>
      </c>
      <c r="H61" s="73">
        <v>48.33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-65</v>
      </c>
      <c r="Q61" s="46">
        <v>0</v>
      </c>
      <c r="R61" s="46">
        <v>-15</v>
      </c>
      <c r="S61" s="74">
        <v>0</v>
      </c>
      <c r="U61" s="73">
        <v>-80.099999999999994</v>
      </c>
      <c r="V61" s="74">
        <v>48.32</v>
      </c>
      <c r="W61">
        <v>48.33</v>
      </c>
      <c r="X61">
        <v>0</v>
      </c>
      <c r="Y61">
        <v>-0.1</v>
      </c>
      <c r="Z61">
        <v>-15</v>
      </c>
      <c r="AA61">
        <v>-65</v>
      </c>
    </row>
    <row r="62" spans="7:27">
      <c r="G62" t="s">
        <v>104</v>
      </c>
      <c r="H62" s="73">
        <v>44.46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-30</v>
      </c>
      <c r="Q62" s="46">
        <v>0</v>
      </c>
      <c r="R62" s="46">
        <v>-15.5</v>
      </c>
      <c r="S62" s="74">
        <v>0</v>
      </c>
      <c r="U62" s="73">
        <v>-45.6</v>
      </c>
      <c r="V62" s="74">
        <v>44.46</v>
      </c>
      <c r="W62">
        <v>44.46</v>
      </c>
      <c r="X62">
        <v>0</v>
      </c>
      <c r="Y62">
        <v>-0.1</v>
      </c>
      <c r="Z62">
        <v>-15.5</v>
      </c>
      <c r="AA62">
        <v>-30</v>
      </c>
    </row>
    <row r="63" spans="7:27">
      <c r="G63" t="s">
        <v>105</v>
      </c>
      <c r="H63" s="73">
        <v>46.39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-25</v>
      </c>
      <c r="Q63" s="46">
        <v>0</v>
      </c>
      <c r="R63" s="46">
        <v>-15.2</v>
      </c>
      <c r="S63" s="74">
        <v>0</v>
      </c>
      <c r="U63" s="73">
        <v>-40.299999999999997</v>
      </c>
      <c r="V63" s="74">
        <v>46.39</v>
      </c>
      <c r="W63">
        <v>46.39</v>
      </c>
      <c r="X63">
        <v>0</v>
      </c>
      <c r="Y63">
        <v>-0.1</v>
      </c>
      <c r="Z63">
        <v>-15.2</v>
      </c>
      <c r="AA63">
        <v>-25</v>
      </c>
    </row>
    <row r="64" spans="7:27">
      <c r="G64" t="s">
        <v>106</v>
      </c>
      <c r="H64" s="73">
        <v>54.12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-45</v>
      </c>
      <c r="Q64" s="46">
        <v>0</v>
      </c>
      <c r="R64" s="46">
        <v>-13.5</v>
      </c>
      <c r="S64" s="74">
        <v>0</v>
      </c>
      <c r="U64" s="73">
        <v>-58.6</v>
      </c>
      <c r="V64" s="74">
        <v>54.12</v>
      </c>
      <c r="W64">
        <v>54.12</v>
      </c>
      <c r="X64">
        <v>0</v>
      </c>
      <c r="Y64">
        <v>-0.1</v>
      </c>
      <c r="Z64">
        <v>-13.5</v>
      </c>
      <c r="AA64">
        <v>-45</v>
      </c>
    </row>
    <row r="65" spans="7:27">
      <c r="G65" t="s">
        <v>107</v>
      </c>
      <c r="H65" s="73">
        <v>58.96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-20</v>
      </c>
      <c r="Q65" s="46">
        <v>0</v>
      </c>
      <c r="R65" s="46">
        <v>-13.2</v>
      </c>
      <c r="S65" s="74">
        <v>0</v>
      </c>
      <c r="U65" s="73">
        <v>-33.299999999999997</v>
      </c>
      <c r="V65" s="74">
        <v>58.96</v>
      </c>
      <c r="W65">
        <v>58.96</v>
      </c>
      <c r="X65">
        <v>0</v>
      </c>
      <c r="Y65">
        <v>-0.1</v>
      </c>
      <c r="Z65">
        <v>-13.2</v>
      </c>
      <c r="AA65">
        <v>-20</v>
      </c>
    </row>
    <row r="66" spans="7:27">
      <c r="G66" t="s">
        <v>108</v>
      </c>
      <c r="H66" s="73">
        <v>71.52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-5</v>
      </c>
      <c r="Q66" s="46">
        <v>0</v>
      </c>
      <c r="R66" s="46">
        <v>-13.7</v>
      </c>
      <c r="S66" s="74">
        <v>0</v>
      </c>
      <c r="U66" s="73">
        <v>-18.8</v>
      </c>
      <c r="V66" s="74">
        <v>71.52</v>
      </c>
      <c r="W66">
        <v>71.52</v>
      </c>
      <c r="X66">
        <v>0</v>
      </c>
      <c r="Y66">
        <v>-0.1</v>
      </c>
      <c r="Z66">
        <v>-13.7</v>
      </c>
      <c r="AA66">
        <v>-5</v>
      </c>
    </row>
    <row r="67" spans="7:27">
      <c r="G67" t="s">
        <v>109</v>
      </c>
      <c r="H67" s="73">
        <v>64.760000000000005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-50</v>
      </c>
      <c r="Q67" s="46">
        <v>0</v>
      </c>
      <c r="R67" s="46">
        <v>-12.8</v>
      </c>
      <c r="S67" s="74">
        <v>0</v>
      </c>
      <c r="U67" s="73">
        <v>-62.9</v>
      </c>
      <c r="V67" s="74">
        <v>64.760000000000005</v>
      </c>
      <c r="W67">
        <v>64.760000000000005</v>
      </c>
      <c r="X67">
        <v>0</v>
      </c>
      <c r="Y67">
        <v>-0.1</v>
      </c>
      <c r="Z67">
        <v>-12.8</v>
      </c>
      <c r="AA67">
        <v>-50</v>
      </c>
    </row>
    <row r="68" spans="7:27">
      <c r="G68" t="s">
        <v>110</v>
      </c>
      <c r="H68" s="73">
        <v>122.75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-60</v>
      </c>
      <c r="Q68" s="46">
        <v>0</v>
      </c>
      <c r="R68" s="46">
        <v>-12.2</v>
      </c>
      <c r="S68" s="74">
        <v>0</v>
      </c>
      <c r="U68" s="73">
        <v>-72.3</v>
      </c>
      <c r="V68" s="74">
        <v>122.75</v>
      </c>
      <c r="W68">
        <v>122.75</v>
      </c>
      <c r="X68">
        <v>0</v>
      </c>
      <c r="Y68">
        <v>-0.1</v>
      </c>
      <c r="Z68">
        <v>-12.2</v>
      </c>
      <c r="AA68">
        <v>-60</v>
      </c>
    </row>
    <row r="69" spans="7:27">
      <c r="G69" t="s">
        <v>111</v>
      </c>
      <c r="H69" s="73">
        <v>51.22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-35</v>
      </c>
      <c r="Q69" s="46">
        <v>0</v>
      </c>
      <c r="R69" s="46">
        <v>-11.7</v>
      </c>
      <c r="S69" s="74">
        <v>0</v>
      </c>
      <c r="U69" s="73">
        <v>-46.8</v>
      </c>
      <c r="V69" s="74">
        <v>51.22</v>
      </c>
      <c r="W69">
        <v>51.22</v>
      </c>
      <c r="X69">
        <v>0</v>
      </c>
      <c r="Y69">
        <v>-0.1</v>
      </c>
      <c r="Z69">
        <v>-11.7</v>
      </c>
      <c r="AA69">
        <v>-35</v>
      </c>
    </row>
    <row r="70" spans="7:27">
      <c r="G70" t="s">
        <v>112</v>
      </c>
      <c r="H70" s="73">
        <v>58.96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-30</v>
      </c>
      <c r="Q70" s="46">
        <v>0</v>
      </c>
      <c r="R70" s="46">
        <v>-11.3</v>
      </c>
      <c r="S70" s="74">
        <v>0</v>
      </c>
      <c r="U70" s="73">
        <v>-41.4</v>
      </c>
      <c r="V70" s="74">
        <v>58.96</v>
      </c>
      <c r="W70">
        <v>58.96</v>
      </c>
      <c r="X70">
        <v>0</v>
      </c>
      <c r="Y70">
        <v>-0.1</v>
      </c>
      <c r="Z70">
        <v>-11.3</v>
      </c>
      <c r="AA70">
        <v>-30</v>
      </c>
    </row>
    <row r="71" spans="7:27">
      <c r="G71" t="s">
        <v>113</v>
      </c>
      <c r="H71" s="73">
        <v>52.19</v>
      </c>
      <c r="I71" s="46">
        <v>14.5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-60</v>
      </c>
      <c r="Q71" s="46">
        <v>0</v>
      </c>
      <c r="R71" s="46">
        <v>-8.3000000000000007</v>
      </c>
      <c r="S71" s="74">
        <v>0</v>
      </c>
      <c r="U71" s="73">
        <v>-68.400000000000006</v>
      </c>
      <c r="V71" s="74">
        <v>66.69</v>
      </c>
      <c r="W71">
        <v>52.19</v>
      </c>
      <c r="X71">
        <v>14.5</v>
      </c>
      <c r="Y71">
        <v>-0.1</v>
      </c>
      <c r="Z71">
        <v>-8.3000000000000007</v>
      </c>
      <c r="AA71">
        <v>-60</v>
      </c>
    </row>
    <row r="72" spans="7:27">
      <c r="G72" t="s">
        <v>114</v>
      </c>
      <c r="H72" s="73">
        <v>7.73</v>
      </c>
      <c r="I72" s="46">
        <v>9.67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-65</v>
      </c>
      <c r="Q72" s="46">
        <v>0</v>
      </c>
      <c r="R72" s="46">
        <v>-7.7</v>
      </c>
      <c r="S72" s="74">
        <v>0</v>
      </c>
      <c r="U72" s="73">
        <v>-72.8</v>
      </c>
      <c r="V72" s="74">
        <v>17.399999999999999</v>
      </c>
      <c r="W72">
        <v>7.73</v>
      </c>
      <c r="X72">
        <v>9.67</v>
      </c>
      <c r="Y72">
        <v>-0.1</v>
      </c>
      <c r="Z72">
        <v>-7.7</v>
      </c>
      <c r="AA72">
        <v>-65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-129</v>
      </c>
      <c r="O73" s="46">
        <v>0</v>
      </c>
      <c r="P73" s="46">
        <v>-90</v>
      </c>
      <c r="Q73" s="46">
        <v>0</v>
      </c>
      <c r="R73" s="46">
        <v>-7</v>
      </c>
      <c r="S73" s="74">
        <v>0</v>
      </c>
      <c r="U73" s="73">
        <v>-226.1</v>
      </c>
      <c r="V73" s="74">
        <v>0</v>
      </c>
      <c r="W73">
        <v>-129</v>
      </c>
      <c r="X73">
        <v>0</v>
      </c>
      <c r="Y73">
        <v>-0.1</v>
      </c>
      <c r="Z73">
        <v>-7</v>
      </c>
      <c r="AA73">
        <v>-90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-253</v>
      </c>
      <c r="O74" s="46">
        <v>0</v>
      </c>
      <c r="P74" s="46">
        <v>-90</v>
      </c>
      <c r="Q74" s="46">
        <v>0</v>
      </c>
      <c r="R74" s="46">
        <v>-6.6</v>
      </c>
      <c r="S74" s="74">
        <v>0</v>
      </c>
      <c r="U74" s="73">
        <v>-349.7</v>
      </c>
      <c r="V74" s="74">
        <v>0</v>
      </c>
      <c r="W74">
        <v>-253</v>
      </c>
      <c r="X74">
        <v>0</v>
      </c>
      <c r="Y74">
        <v>-0.1</v>
      </c>
      <c r="Z74">
        <v>-6.6</v>
      </c>
      <c r="AA74">
        <v>-90</v>
      </c>
    </row>
    <row r="75" spans="7:27">
      <c r="G75" t="s">
        <v>117</v>
      </c>
      <c r="H75" s="73">
        <v>0</v>
      </c>
      <c r="I75" s="46">
        <v>24.16</v>
      </c>
      <c r="J75" s="46">
        <v>0</v>
      </c>
      <c r="K75" s="46">
        <v>0</v>
      </c>
      <c r="L75" s="46">
        <v>0</v>
      </c>
      <c r="M75" s="74">
        <v>0</v>
      </c>
      <c r="N75" s="73">
        <v>-74</v>
      </c>
      <c r="O75" s="46">
        <v>0</v>
      </c>
      <c r="P75" s="46">
        <v>-90</v>
      </c>
      <c r="Q75" s="46">
        <v>0</v>
      </c>
      <c r="R75" s="46">
        <v>-6</v>
      </c>
      <c r="S75" s="74">
        <v>0</v>
      </c>
      <c r="U75" s="73">
        <v>-170.1</v>
      </c>
      <c r="V75" s="74">
        <v>24.16</v>
      </c>
      <c r="W75">
        <v>-74</v>
      </c>
      <c r="X75">
        <v>24.16</v>
      </c>
      <c r="Y75">
        <v>-0.1</v>
      </c>
      <c r="Z75">
        <v>-6</v>
      </c>
      <c r="AA75">
        <v>-90</v>
      </c>
    </row>
    <row r="76" spans="7:27">
      <c r="G76" t="s">
        <v>118</v>
      </c>
      <c r="H76" s="73">
        <v>0</v>
      </c>
      <c r="I76" s="46">
        <v>19.329999999999998</v>
      </c>
      <c r="J76" s="46">
        <v>0</v>
      </c>
      <c r="K76" s="46">
        <v>0</v>
      </c>
      <c r="L76" s="46">
        <v>0</v>
      </c>
      <c r="M76" s="74">
        <v>0</v>
      </c>
      <c r="N76" s="73">
        <v>-37</v>
      </c>
      <c r="O76" s="46">
        <v>0</v>
      </c>
      <c r="P76" s="46">
        <v>-70</v>
      </c>
      <c r="Q76" s="46">
        <v>0</v>
      </c>
      <c r="R76" s="46">
        <v>-5.5</v>
      </c>
      <c r="S76" s="74">
        <v>0</v>
      </c>
      <c r="U76" s="73">
        <v>-112.6</v>
      </c>
      <c r="V76" s="74">
        <v>19.329999999999998</v>
      </c>
      <c r="W76">
        <v>-37</v>
      </c>
      <c r="X76">
        <v>19.329999999999998</v>
      </c>
      <c r="Y76">
        <v>-0.1</v>
      </c>
      <c r="Z76">
        <v>-5.5</v>
      </c>
      <c r="AA76">
        <v>-70</v>
      </c>
    </row>
    <row r="77" spans="7:27">
      <c r="G77" t="s">
        <v>119</v>
      </c>
      <c r="H77" s="73">
        <v>62.82</v>
      </c>
      <c r="I77" s="46">
        <v>86.99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-50</v>
      </c>
      <c r="Q77" s="46">
        <v>0</v>
      </c>
      <c r="R77" s="46">
        <v>-5</v>
      </c>
      <c r="S77" s="74">
        <v>0</v>
      </c>
      <c r="U77" s="73">
        <v>-55.1</v>
      </c>
      <c r="V77" s="74">
        <v>149.81</v>
      </c>
      <c r="W77">
        <v>62.82</v>
      </c>
      <c r="X77">
        <v>86.99</v>
      </c>
      <c r="Y77">
        <v>-0.1</v>
      </c>
      <c r="Z77">
        <v>-5</v>
      </c>
      <c r="AA77">
        <v>-50</v>
      </c>
    </row>
    <row r="78" spans="7:27">
      <c r="G78" t="s">
        <v>120</v>
      </c>
      <c r="H78" s="73">
        <v>67.66</v>
      </c>
      <c r="I78" s="46">
        <v>77.319999999999993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-50</v>
      </c>
      <c r="Q78" s="46">
        <v>0</v>
      </c>
      <c r="R78" s="46">
        <v>-4</v>
      </c>
      <c r="S78" s="74">
        <v>0</v>
      </c>
      <c r="U78" s="73">
        <v>-54.1</v>
      </c>
      <c r="V78" s="74">
        <v>144.97999999999999</v>
      </c>
      <c r="W78">
        <v>67.66</v>
      </c>
      <c r="X78">
        <v>77.319999999999993</v>
      </c>
      <c r="Y78">
        <v>-0.1</v>
      </c>
      <c r="Z78">
        <v>-4</v>
      </c>
      <c r="AA78">
        <v>-50</v>
      </c>
    </row>
    <row r="79" spans="7:27">
      <c r="G79" t="s">
        <v>121</v>
      </c>
      <c r="H79" s="73">
        <v>68.62</v>
      </c>
      <c r="I79" s="46">
        <v>65.72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-20</v>
      </c>
      <c r="Q79" s="46">
        <v>0</v>
      </c>
      <c r="R79" s="46">
        <v>-3</v>
      </c>
      <c r="S79" s="74">
        <v>0</v>
      </c>
      <c r="U79" s="73">
        <v>-23.1</v>
      </c>
      <c r="V79" s="74">
        <v>134.34</v>
      </c>
      <c r="W79">
        <v>68.62</v>
      </c>
      <c r="X79">
        <v>65.72</v>
      </c>
      <c r="Y79">
        <v>-0.1</v>
      </c>
      <c r="Z79">
        <v>-3</v>
      </c>
      <c r="AA79">
        <v>-20</v>
      </c>
    </row>
    <row r="80" spans="7:27">
      <c r="G80" t="s">
        <v>122</v>
      </c>
      <c r="H80" s="73">
        <v>54.12</v>
      </c>
      <c r="I80" s="46">
        <v>57.03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-40</v>
      </c>
      <c r="Q80" s="46">
        <v>0</v>
      </c>
      <c r="R80" s="46">
        <v>-3</v>
      </c>
      <c r="S80" s="74">
        <v>0</v>
      </c>
      <c r="U80" s="73">
        <v>-43.1</v>
      </c>
      <c r="V80" s="74">
        <v>111.15</v>
      </c>
      <c r="W80">
        <v>54.12</v>
      </c>
      <c r="X80">
        <v>57.03</v>
      </c>
      <c r="Y80">
        <v>-0.1</v>
      </c>
      <c r="Z80">
        <v>-3</v>
      </c>
      <c r="AA80">
        <v>-40</v>
      </c>
    </row>
    <row r="81" spans="7:27">
      <c r="G81" t="s">
        <v>123</v>
      </c>
      <c r="H81" s="73">
        <v>16.440000000000001</v>
      </c>
      <c r="I81" s="46">
        <v>12.56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-40</v>
      </c>
      <c r="Q81" s="46">
        <v>0</v>
      </c>
      <c r="R81" s="46">
        <v>-3</v>
      </c>
      <c r="S81" s="74">
        <v>0</v>
      </c>
      <c r="U81" s="73">
        <v>-43.1</v>
      </c>
      <c r="V81" s="74">
        <v>29</v>
      </c>
      <c r="W81">
        <v>16.440000000000001</v>
      </c>
      <c r="X81">
        <v>12.56</v>
      </c>
      <c r="Y81">
        <v>-0.1</v>
      </c>
      <c r="Z81">
        <v>-3</v>
      </c>
      <c r="AA81">
        <v>-40</v>
      </c>
    </row>
    <row r="82" spans="7:27">
      <c r="G82" t="s">
        <v>124</v>
      </c>
      <c r="H82" s="73">
        <v>0</v>
      </c>
      <c r="I82" s="46">
        <v>20.3</v>
      </c>
      <c r="J82" s="46">
        <v>0</v>
      </c>
      <c r="K82" s="46">
        <v>0</v>
      </c>
      <c r="L82" s="46">
        <v>0</v>
      </c>
      <c r="M82" s="74">
        <v>0</v>
      </c>
      <c r="N82" s="73">
        <v>-11</v>
      </c>
      <c r="O82" s="46">
        <v>0</v>
      </c>
      <c r="P82" s="46">
        <v>-110</v>
      </c>
      <c r="Q82" s="46">
        <v>0</v>
      </c>
      <c r="R82" s="46">
        <v>-3</v>
      </c>
      <c r="S82" s="74">
        <v>0</v>
      </c>
      <c r="U82" s="73">
        <v>-124.1</v>
      </c>
      <c r="V82" s="74">
        <v>20.3</v>
      </c>
      <c r="W82">
        <v>-11</v>
      </c>
      <c r="X82">
        <v>20.3</v>
      </c>
      <c r="Y82">
        <v>-0.1</v>
      </c>
      <c r="Z82">
        <v>-3</v>
      </c>
      <c r="AA82">
        <v>-110</v>
      </c>
    </row>
    <row r="83" spans="7:27">
      <c r="G83" t="s">
        <v>125</v>
      </c>
      <c r="H83" s="73">
        <v>54.12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-10</v>
      </c>
      <c r="P83" s="46">
        <v>-140</v>
      </c>
      <c r="Q83" s="46">
        <v>0</v>
      </c>
      <c r="R83" s="46">
        <v>-3</v>
      </c>
      <c r="S83" s="74">
        <v>0</v>
      </c>
      <c r="U83" s="73">
        <v>-153.1</v>
      </c>
      <c r="V83" s="74">
        <v>54.12</v>
      </c>
      <c r="W83">
        <v>54.12</v>
      </c>
      <c r="X83">
        <v>-10</v>
      </c>
      <c r="Y83">
        <v>-0.1</v>
      </c>
      <c r="Z83">
        <v>-3</v>
      </c>
      <c r="AA83">
        <v>-140</v>
      </c>
    </row>
    <row r="84" spans="7:27">
      <c r="G84" t="s">
        <v>126</v>
      </c>
      <c r="H84" s="73">
        <v>97.61</v>
      </c>
      <c r="I84" s="46">
        <v>9.67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-110</v>
      </c>
      <c r="Q84" s="46">
        <v>0</v>
      </c>
      <c r="R84" s="46">
        <v>-3</v>
      </c>
      <c r="S84" s="74">
        <v>0</v>
      </c>
      <c r="U84" s="73">
        <v>-113.1</v>
      </c>
      <c r="V84" s="74">
        <v>107.28</v>
      </c>
      <c r="W84">
        <v>97.61</v>
      </c>
      <c r="X84">
        <v>9.67</v>
      </c>
      <c r="Y84">
        <v>-0.1</v>
      </c>
      <c r="Z84">
        <v>-3</v>
      </c>
      <c r="AA84">
        <v>-110</v>
      </c>
    </row>
    <row r="85" spans="7:27">
      <c r="G85" t="s">
        <v>127</v>
      </c>
      <c r="H85" s="73">
        <v>115.98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-110</v>
      </c>
      <c r="Q85" s="46">
        <v>0</v>
      </c>
      <c r="R85" s="46">
        <v>-6</v>
      </c>
      <c r="S85" s="74">
        <v>0</v>
      </c>
      <c r="U85" s="73">
        <v>-116.1</v>
      </c>
      <c r="V85" s="74">
        <v>115.98</v>
      </c>
      <c r="W85">
        <v>115.98</v>
      </c>
      <c r="X85">
        <v>0</v>
      </c>
      <c r="Y85">
        <v>-0.1</v>
      </c>
      <c r="Z85">
        <v>-6</v>
      </c>
      <c r="AA85">
        <v>-110</v>
      </c>
    </row>
    <row r="86" spans="7:27">
      <c r="G86" t="s">
        <v>128</v>
      </c>
      <c r="H86" s="73">
        <v>119.85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-110</v>
      </c>
      <c r="Q86" s="46">
        <v>0</v>
      </c>
      <c r="R86" s="46">
        <v>-6.3</v>
      </c>
      <c r="S86" s="74">
        <v>0</v>
      </c>
      <c r="U86" s="73">
        <v>-116.4</v>
      </c>
      <c r="V86" s="74">
        <v>119.85</v>
      </c>
      <c r="W86">
        <v>119.85</v>
      </c>
      <c r="X86">
        <v>0</v>
      </c>
      <c r="Y86">
        <v>-0.1</v>
      </c>
      <c r="Z86">
        <v>-6.3</v>
      </c>
      <c r="AA86">
        <v>-110</v>
      </c>
    </row>
    <row r="87" spans="7:27">
      <c r="G87" t="s">
        <v>129</v>
      </c>
      <c r="H87" s="73">
        <v>119.85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-90</v>
      </c>
      <c r="Q87" s="46">
        <v>0</v>
      </c>
      <c r="R87" s="46">
        <v>-6.6</v>
      </c>
      <c r="S87" s="74">
        <v>0</v>
      </c>
      <c r="U87" s="73">
        <v>-96.7</v>
      </c>
      <c r="V87" s="74">
        <v>119.85</v>
      </c>
      <c r="W87">
        <v>119.85</v>
      </c>
      <c r="X87">
        <v>0</v>
      </c>
      <c r="Y87">
        <v>-0.1</v>
      </c>
      <c r="Z87">
        <v>-6.6</v>
      </c>
      <c r="AA87">
        <v>-90</v>
      </c>
    </row>
    <row r="88" spans="7:27">
      <c r="G88" t="s">
        <v>130</v>
      </c>
      <c r="H88" s="73">
        <v>110.18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-70</v>
      </c>
      <c r="Q88" s="46">
        <v>0</v>
      </c>
      <c r="R88" s="46">
        <v>-7</v>
      </c>
      <c r="S88" s="74">
        <v>0</v>
      </c>
      <c r="U88" s="73">
        <v>-77.099999999999994</v>
      </c>
      <c r="V88" s="74">
        <v>110.18</v>
      </c>
      <c r="W88">
        <v>110.18</v>
      </c>
      <c r="X88">
        <v>0</v>
      </c>
      <c r="Y88">
        <v>-0.1</v>
      </c>
      <c r="Z88">
        <v>-7</v>
      </c>
      <c r="AA88">
        <v>-70</v>
      </c>
    </row>
    <row r="89" spans="7:27">
      <c r="G89" t="s">
        <v>131</v>
      </c>
      <c r="H89" s="73">
        <v>118.88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-70</v>
      </c>
      <c r="Q89" s="46">
        <v>0</v>
      </c>
      <c r="R89" s="46">
        <v>-6.6</v>
      </c>
      <c r="S89" s="74">
        <v>0</v>
      </c>
      <c r="U89" s="73">
        <v>-76.7</v>
      </c>
      <c r="V89" s="74">
        <v>118.88</v>
      </c>
      <c r="W89">
        <v>118.88</v>
      </c>
      <c r="X89">
        <v>0</v>
      </c>
      <c r="Y89">
        <v>-0.1</v>
      </c>
      <c r="Z89">
        <v>-6.6</v>
      </c>
      <c r="AA89">
        <v>-70</v>
      </c>
    </row>
    <row r="90" spans="7:27">
      <c r="G90" t="s">
        <v>132</v>
      </c>
      <c r="H90" s="73">
        <v>124.68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-60</v>
      </c>
      <c r="Q90" s="46">
        <v>0</v>
      </c>
      <c r="R90" s="46">
        <v>-6.6</v>
      </c>
      <c r="S90" s="74">
        <v>0</v>
      </c>
      <c r="U90" s="73">
        <v>-66.7</v>
      </c>
      <c r="V90" s="74">
        <v>124.68</v>
      </c>
      <c r="W90">
        <v>124.68</v>
      </c>
      <c r="X90">
        <v>0</v>
      </c>
      <c r="Y90">
        <v>-0.1</v>
      </c>
      <c r="Z90">
        <v>-6.6</v>
      </c>
      <c r="AA90">
        <v>-60</v>
      </c>
    </row>
    <row r="91" spans="7:27">
      <c r="G91" t="s">
        <v>133</v>
      </c>
      <c r="H91" s="73">
        <v>207.8</v>
      </c>
      <c r="I91" s="46">
        <v>29.96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-70</v>
      </c>
      <c r="Q91" s="46">
        <v>0</v>
      </c>
      <c r="R91" s="46">
        <v>-6.6</v>
      </c>
      <c r="S91" s="74">
        <v>0</v>
      </c>
      <c r="U91" s="73">
        <v>-76.8</v>
      </c>
      <c r="V91" s="74">
        <v>237.76</v>
      </c>
      <c r="W91">
        <v>207.8</v>
      </c>
      <c r="X91">
        <v>29.96</v>
      </c>
      <c r="Y91">
        <v>-0.2</v>
      </c>
      <c r="Z91">
        <v>-6.6</v>
      </c>
      <c r="AA91">
        <v>-70</v>
      </c>
    </row>
    <row r="92" spans="7:27">
      <c r="G92" t="s">
        <v>134</v>
      </c>
      <c r="H92" s="73">
        <v>187.5</v>
      </c>
      <c r="I92" s="46">
        <v>16.43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-70</v>
      </c>
      <c r="Q92" s="46">
        <v>0</v>
      </c>
      <c r="R92" s="46">
        <v>-7</v>
      </c>
      <c r="S92" s="74">
        <v>0</v>
      </c>
      <c r="U92" s="73">
        <v>-77.2</v>
      </c>
      <c r="V92" s="74">
        <v>203.93</v>
      </c>
      <c r="W92">
        <v>187.5</v>
      </c>
      <c r="X92">
        <v>16.43</v>
      </c>
      <c r="Y92">
        <v>-0.2</v>
      </c>
      <c r="Z92">
        <v>-7</v>
      </c>
      <c r="AA92">
        <v>-70</v>
      </c>
    </row>
    <row r="93" spans="7:27">
      <c r="G93" t="s">
        <v>135</v>
      </c>
      <c r="H93" s="73">
        <v>182.67</v>
      </c>
      <c r="I93" s="46">
        <v>19.329999999999998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-70</v>
      </c>
      <c r="Q93" s="46">
        <v>0</v>
      </c>
      <c r="R93" s="46">
        <v>-7</v>
      </c>
      <c r="S93" s="74">
        <v>0</v>
      </c>
      <c r="U93" s="73">
        <v>-77.2</v>
      </c>
      <c r="V93" s="74">
        <v>202</v>
      </c>
      <c r="W93">
        <v>182.67</v>
      </c>
      <c r="X93">
        <v>19.329999999999998</v>
      </c>
      <c r="Y93">
        <v>-0.2</v>
      </c>
      <c r="Z93">
        <v>-7</v>
      </c>
      <c r="AA93">
        <v>-70</v>
      </c>
    </row>
    <row r="94" spans="7:27">
      <c r="G94" t="s">
        <v>136</v>
      </c>
      <c r="H94" s="73">
        <v>173</v>
      </c>
      <c r="I94" s="46">
        <v>9.67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-70</v>
      </c>
      <c r="Q94" s="46">
        <v>0</v>
      </c>
      <c r="R94" s="46">
        <v>-7.3</v>
      </c>
      <c r="S94" s="74">
        <v>0</v>
      </c>
      <c r="U94" s="73">
        <v>-77.5</v>
      </c>
      <c r="V94" s="74">
        <v>182.67</v>
      </c>
      <c r="W94">
        <v>173</v>
      </c>
      <c r="X94">
        <v>9.67</v>
      </c>
      <c r="Y94">
        <v>-0.2</v>
      </c>
      <c r="Z94">
        <v>-7.3</v>
      </c>
      <c r="AA94">
        <v>-70</v>
      </c>
    </row>
    <row r="95" spans="7:27">
      <c r="G95" t="s">
        <v>137</v>
      </c>
      <c r="H95" s="73">
        <v>181.7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-70</v>
      </c>
      <c r="Q95" s="46">
        <v>0</v>
      </c>
      <c r="R95" s="46">
        <v>-8.8000000000000007</v>
      </c>
      <c r="S95" s="74">
        <v>0</v>
      </c>
      <c r="U95" s="73">
        <v>-79</v>
      </c>
      <c r="V95" s="74">
        <v>181.7</v>
      </c>
      <c r="W95">
        <v>181.7</v>
      </c>
      <c r="X95">
        <v>0</v>
      </c>
      <c r="Y95">
        <v>-0.2</v>
      </c>
      <c r="Z95">
        <v>-8.8000000000000007</v>
      </c>
      <c r="AA95">
        <v>-70</v>
      </c>
    </row>
    <row r="96" spans="7:27">
      <c r="G96" t="s">
        <v>138</v>
      </c>
      <c r="H96" s="73">
        <v>172.04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-70</v>
      </c>
      <c r="Q96" s="46">
        <v>0</v>
      </c>
      <c r="R96" s="46">
        <v>-9</v>
      </c>
      <c r="S96" s="74">
        <v>0</v>
      </c>
      <c r="U96" s="73">
        <v>-79.2</v>
      </c>
      <c r="V96" s="74">
        <v>172.04</v>
      </c>
      <c r="W96">
        <v>172.04</v>
      </c>
      <c r="X96">
        <v>0</v>
      </c>
      <c r="Y96">
        <v>-0.2</v>
      </c>
      <c r="Z96">
        <v>-9</v>
      </c>
      <c r="AA96">
        <v>-70</v>
      </c>
    </row>
    <row r="97" spans="1:83">
      <c r="G97" t="s">
        <v>139</v>
      </c>
      <c r="H97" s="73">
        <v>140.13999999999999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-70</v>
      </c>
      <c r="Q97" s="46">
        <v>0</v>
      </c>
      <c r="R97" s="46">
        <v>-9.6999999999999993</v>
      </c>
      <c r="S97" s="74">
        <v>0</v>
      </c>
      <c r="U97" s="73">
        <v>-79.900000000000006</v>
      </c>
      <c r="V97" s="74">
        <v>140.13999999999999</v>
      </c>
      <c r="W97">
        <v>140.13999999999999</v>
      </c>
      <c r="X97">
        <v>0</v>
      </c>
      <c r="Y97">
        <v>-0.2</v>
      </c>
      <c r="Z97">
        <v>-9.6999999999999993</v>
      </c>
      <c r="AA97">
        <v>-70</v>
      </c>
    </row>
    <row r="98" spans="1:83">
      <c r="G98" t="s">
        <v>140</v>
      </c>
      <c r="H98" s="73">
        <v>116.95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-70</v>
      </c>
      <c r="Q98" s="46">
        <v>0</v>
      </c>
      <c r="R98" s="46">
        <v>-9.9</v>
      </c>
      <c r="S98" s="74">
        <v>0</v>
      </c>
      <c r="U98" s="73">
        <v>-80.099999999999994</v>
      </c>
      <c r="V98" s="74">
        <v>116.95</v>
      </c>
      <c r="W98">
        <v>116.95</v>
      </c>
      <c r="X98">
        <v>0</v>
      </c>
      <c r="Y98">
        <v>-0.2</v>
      </c>
      <c r="Z98">
        <v>-9.9</v>
      </c>
      <c r="AA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2.1299250000000001</v>
      </c>
      <c r="I99" s="69">
        <f t="shared" ref="I99:BQ99" si="1">SUM(I3:I98)/4000</f>
        <v>0.19137499999999996</v>
      </c>
      <c r="J99" s="69">
        <f t="shared" si="1"/>
        <v>0.16479749999999999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-0.20874999999999999</v>
      </c>
      <c r="O99" s="69">
        <f t="shared" si="1"/>
        <v>-0.28175</v>
      </c>
      <c r="P99" s="69">
        <f t="shared" si="1"/>
        <v>-0.84250000000000003</v>
      </c>
      <c r="Q99" s="69">
        <f t="shared" si="1"/>
        <v>0</v>
      </c>
      <c r="R99" s="69">
        <f t="shared" si="1"/>
        <v>-0.22914999999999999</v>
      </c>
      <c r="S99" s="70">
        <f t="shared" si="1"/>
        <v>0</v>
      </c>
      <c r="U99" s="68">
        <f t="shared" si="1"/>
        <v>-1.5658500000000011</v>
      </c>
      <c r="V99" s="70">
        <f t="shared" si="1"/>
        <v>2.4860925000000007</v>
      </c>
      <c r="W99">
        <f t="shared" si="1"/>
        <v>1.9211750000000001</v>
      </c>
      <c r="X99">
        <f t="shared" si="1"/>
        <v>-9.0375000000000011E-2</v>
      </c>
      <c r="Y99">
        <f t="shared" si="1"/>
        <v>-3.699999999999995E-3</v>
      </c>
      <c r="Z99">
        <f t="shared" si="1"/>
        <v>-0.22914999999999999</v>
      </c>
      <c r="AA99">
        <f t="shared" si="1"/>
        <v>-0.67770249999999999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45221</v>
      </c>
      <c r="U2" s="73" t="s">
        <v>225</v>
      </c>
      <c r="V2" s="74" t="s">
        <v>224</v>
      </c>
      <c r="W2" s="28" t="s">
        <v>256</v>
      </c>
      <c r="X2" t="s">
        <v>535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535</v>
      </c>
      <c r="U3" s="73">
        <v>0</v>
      </c>
      <c r="V3" s="74">
        <v>-4.5</v>
      </c>
      <c r="W3">
        <v>0</v>
      </c>
      <c r="X3">
        <v>-4.5</v>
      </c>
    </row>
    <row r="4" spans="1:24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-4.5</v>
      </c>
      <c r="W4">
        <v>0</v>
      </c>
      <c r="X4">
        <v>-4.5</v>
      </c>
    </row>
    <row r="5" spans="1:24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-4.5</v>
      </c>
      <c r="W5">
        <v>0</v>
      </c>
      <c r="X5">
        <v>-4.5</v>
      </c>
    </row>
    <row r="6" spans="1:24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-4.5</v>
      </c>
      <c r="W6">
        <v>0</v>
      </c>
      <c r="X6">
        <v>-4.5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-4.5</v>
      </c>
      <c r="W7">
        <v>0</v>
      </c>
      <c r="X7">
        <v>-4.5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-4.5</v>
      </c>
      <c r="W8">
        <v>0</v>
      </c>
      <c r="X8">
        <v>-4.5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-4.5</v>
      </c>
      <c r="W9">
        <v>0</v>
      </c>
      <c r="X9">
        <v>-4.5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-4.5</v>
      </c>
      <c r="W10">
        <v>0</v>
      </c>
      <c r="X10">
        <v>-4.5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-4.5</v>
      </c>
      <c r="W11">
        <v>0</v>
      </c>
      <c r="X11">
        <v>-4.5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-4.5</v>
      </c>
      <c r="W12">
        <v>0</v>
      </c>
      <c r="X12">
        <v>-4.5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-4.5</v>
      </c>
      <c r="W13">
        <v>0</v>
      </c>
      <c r="X13">
        <v>-4.5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-4.5</v>
      </c>
      <c r="W14">
        <v>0</v>
      </c>
      <c r="X14">
        <v>-4.5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-4.5</v>
      </c>
      <c r="W15">
        <v>0</v>
      </c>
      <c r="X15">
        <v>-4.5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-4.5</v>
      </c>
      <c r="W16">
        <v>0</v>
      </c>
      <c r="X16">
        <v>-4.5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-4.5</v>
      </c>
      <c r="W17">
        <v>0</v>
      </c>
      <c r="X17">
        <v>-4.5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-4.5</v>
      </c>
      <c r="W18">
        <v>0</v>
      </c>
      <c r="X18">
        <v>-4.5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-4.5</v>
      </c>
      <c r="W19">
        <v>0</v>
      </c>
      <c r="X19">
        <v>-4.5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-4.5</v>
      </c>
      <c r="W20">
        <v>0</v>
      </c>
      <c r="X20">
        <v>-4.5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-4.5</v>
      </c>
      <c r="W21">
        <v>0</v>
      </c>
      <c r="X21">
        <v>-4.5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-4.5</v>
      </c>
      <c r="W22">
        <v>0</v>
      </c>
      <c r="X22">
        <v>-4.5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-4.5</v>
      </c>
      <c r="W23">
        <v>0</v>
      </c>
      <c r="X23">
        <v>-4.5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-4.5</v>
      </c>
      <c r="W24">
        <v>0</v>
      </c>
      <c r="X24">
        <v>-4.5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-4.5</v>
      </c>
      <c r="W25">
        <v>0</v>
      </c>
      <c r="X25">
        <v>-4.5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-4.5</v>
      </c>
      <c r="W26">
        <v>0</v>
      </c>
      <c r="X26">
        <v>-4.5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-4.5</v>
      </c>
      <c r="W27">
        <v>0</v>
      </c>
      <c r="X27">
        <v>-4.5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-4.5</v>
      </c>
      <c r="W28">
        <v>0</v>
      </c>
      <c r="X28">
        <v>-4.5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-4.5</v>
      </c>
      <c r="W29">
        <v>0</v>
      </c>
      <c r="X29">
        <v>-4.5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-4.5</v>
      </c>
      <c r="W30">
        <v>0</v>
      </c>
      <c r="X30">
        <v>-4.5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-4.5</v>
      </c>
      <c r="W31">
        <v>0</v>
      </c>
      <c r="X31">
        <v>-4.5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-4.5</v>
      </c>
      <c r="W32">
        <v>0</v>
      </c>
      <c r="X32">
        <v>-4.5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-4.5</v>
      </c>
      <c r="W33">
        <v>0</v>
      </c>
      <c r="X33">
        <v>-4.5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-4.5</v>
      </c>
      <c r="W34">
        <v>0</v>
      </c>
      <c r="X34">
        <v>-4.5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-4.5</v>
      </c>
      <c r="W35">
        <v>0</v>
      </c>
      <c r="X35">
        <v>-4.5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-4.5</v>
      </c>
      <c r="W36">
        <v>0</v>
      </c>
      <c r="X36">
        <v>-4.5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-4.5</v>
      </c>
      <c r="W37">
        <v>0</v>
      </c>
      <c r="X37">
        <v>-4.5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-4.5</v>
      </c>
      <c r="W38">
        <v>0</v>
      </c>
      <c r="X38">
        <v>-4.5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-4.5</v>
      </c>
      <c r="W39">
        <v>0</v>
      </c>
      <c r="X39">
        <v>-4.5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-4.5</v>
      </c>
      <c r="W40">
        <v>0</v>
      </c>
      <c r="X40">
        <v>-4.5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-4.5</v>
      </c>
      <c r="W41">
        <v>0</v>
      </c>
      <c r="X41">
        <v>-4.5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-4.5</v>
      </c>
      <c r="W42">
        <v>0</v>
      </c>
      <c r="X42">
        <v>-4.5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-4.5</v>
      </c>
      <c r="W43">
        <v>0</v>
      </c>
      <c r="X43">
        <v>-4.5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-4.5</v>
      </c>
      <c r="W44">
        <v>0</v>
      </c>
      <c r="X44">
        <v>-4.5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-4.5</v>
      </c>
      <c r="W45">
        <v>0</v>
      </c>
      <c r="X45">
        <v>-4.5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-4.5</v>
      </c>
      <c r="W46">
        <v>0</v>
      </c>
      <c r="X46">
        <v>-4.5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-4.5</v>
      </c>
      <c r="W47">
        <v>0</v>
      </c>
      <c r="X47">
        <v>-4.5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-4.5</v>
      </c>
      <c r="W48">
        <v>0</v>
      </c>
      <c r="X48">
        <v>-4.5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-4.5</v>
      </c>
      <c r="W49">
        <v>0</v>
      </c>
      <c r="X49">
        <v>-4.5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-4.5</v>
      </c>
      <c r="W50">
        <v>0</v>
      </c>
      <c r="X50">
        <v>-4.5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-4.5</v>
      </c>
      <c r="W51">
        <v>0</v>
      </c>
      <c r="X51">
        <v>-4.5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-4.5</v>
      </c>
      <c r="W52">
        <v>0</v>
      </c>
      <c r="X52">
        <v>-4.5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-4.5</v>
      </c>
      <c r="W53">
        <v>0</v>
      </c>
      <c r="X53">
        <v>-4.5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-4.5</v>
      </c>
      <c r="W54">
        <v>0</v>
      </c>
      <c r="X54">
        <v>-4.5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-4.5</v>
      </c>
      <c r="W55">
        <v>0</v>
      </c>
      <c r="X55">
        <v>-4.5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-4.5</v>
      </c>
      <c r="W56">
        <v>0</v>
      </c>
      <c r="X56">
        <v>-4.5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-4.5</v>
      </c>
      <c r="W57">
        <v>0</v>
      </c>
      <c r="X57">
        <v>-4.5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-4.5</v>
      </c>
      <c r="W58">
        <v>0</v>
      </c>
      <c r="X58">
        <v>-4.5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-4.5</v>
      </c>
      <c r="W59">
        <v>0</v>
      </c>
      <c r="X59">
        <v>-4.5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-4.5</v>
      </c>
      <c r="W60">
        <v>0</v>
      </c>
      <c r="X60">
        <v>-4.5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-4.5</v>
      </c>
      <c r="W61">
        <v>0</v>
      </c>
      <c r="X61">
        <v>-4.5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-4.5</v>
      </c>
      <c r="W62">
        <v>0</v>
      </c>
      <c r="X62">
        <v>-4.5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-4.5</v>
      </c>
      <c r="W63">
        <v>0</v>
      </c>
      <c r="X63">
        <v>-4.5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-4.5</v>
      </c>
      <c r="W64">
        <v>0</v>
      </c>
      <c r="X64">
        <v>-4.5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-4.5</v>
      </c>
      <c r="W65">
        <v>0</v>
      </c>
      <c r="X65">
        <v>-4.5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-4.5</v>
      </c>
      <c r="W66">
        <v>0</v>
      </c>
      <c r="X66">
        <v>-4.5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-4.5</v>
      </c>
      <c r="W67">
        <v>0</v>
      </c>
      <c r="X67">
        <v>-4.5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-4.5</v>
      </c>
      <c r="W68">
        <v>0</v>
      </c>
      <c r="X68">
        <v>-4.5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-4.5</v>
      </c>
      <c r="W69">
        <v>0</v>
      </c>
      <c r="X69">
        <v>-4.5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-4.5</v>
      </c>
      <c r="W70">
        <v>0</v>
      </c>
      <c r="X70">
        <v>-4.5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-4.5</v>
      </c>
      <c r="W71">
        <v>0</v>
      </c>
      <c r="X71">
        <v>-4.5</v>
      </c>
    </row>
    <row r="72" spans="7:24">
      <c r="G72" t="s">
        <v>114</v>
      </c>
      <c r="H72" s="73">
        <v>33.799999999999997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33.799999999999997</v>
      </c>
      <c r="V72" s="74">
        <v>-4.5</v>
      </c>
      <c r="W72">
        <v>33.799999999999997</v>
      </c>
      <c r="X72">
        <v>-4.5</v>
      </c>
    </row>
    <row r="73" spans="7:24">
      <c r="G73" t="s">
        <v>115</v>
      </c>
      <c r="H73" s="73">
        <v>73.319999999999993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73.319999999999993</v>
      </c>
      <c r="V73" s="74">
        <v>-4.5</v>
      </c>
      <c r="W73">
        <v>73.319999999999993</v>
      </c>
      <c r="X73">
        <v>-4.5</v>
      </c>
    </row>
    <row r="74" spans="7:24">
      <c r="G74" t="s">
        <v>116</v>
      </c>
      <c r="H74" s="73">
        <v>71.099999999999994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71.099999999999994</v>
      </c>
      <c r="V74" s="74">
        <v>-4.5</v>
      </c>
      <c r="W74">
        <v>71.099999999999994</v>
      </c>
      <c r="X74">
        <v>-4.5</v>
      </c>
    </row>
    <row r="75" spans="7:24">
      <c r="G75" t="s">
        <v>117</v>
      </c>
      <c r="H75" s="73">
        <v>48.68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48.68</v>
      </c>
      <c r="V75" s="74">
        <v>-4.5</v>
      </c>
      <c r="W75">
        <v>48.68</v>
      </c>
      <c r="X75">
        <v>-4.5</v>
      </c>
    </row>
    <row r="76" spans="7:24">
      <c r="G76" t="s">
        <v>118</v>
      </c>
      <c r="H76" s="73">
        <v>48.15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48.15</v>
      </c>
      <c r="V76" s="74">
        <v>-4.5</v>
      </c>
      <c r="W76">
        <v>48.15</v>
      </c>
      <c r="X76">
        <v>-4.5</v>
      </c>
    </row>
    <row r="77" spans="7:24">
      <c r="G77" t="s">
        <v>119</v>
      </c>
      <c r="H77" s="73">
        <v>42.05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42.05</v>
      </c>
      <c r="V77" s="74">
        <v>-4.5</v>
      </c>
      <c r="W77">
        <v>42.05</v>
      </c>
      <c r="X77">
        <v>-4.5</v>
      </c>
    </row>
    <row r="78" spans="7:24">
      <c r="G78" t="s">
        <v>120</v>
      </c>
      <c r="H78" s="73">
        <v>37.74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37.74</v>
      </c>
      <c r="V78" s="74">
        <v>-4.5</v>
      </c>
      <c r="W78">
        <v>37.74</v>
      </c>
      <c r="X78">
        <v>-4.5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-4.5</v>
      </c>
      <c r="W79">
        <v>0</v>
      </c>
      <c r="X79">
        <v>-4.5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-4.5</v>
      </c>
      <c r="W80">
        <v>0</v>
      </c>
      <c r="X80">
        <v>-4.5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-4.5</v>
      </c>
      <c r="W81">
        <v>0</v>
      </c>
      <c r="X81">
        <v>-4.5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-4.5</v>
      </c>
      <c r="W82">
        <v>0</v>
      </c>
      <c r="X82">
        <v>-4.5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-4.5</v>
      </c>
      <c r="W83">
        <v>0</v>
      </c>
      <c r="X83">
        <v>-4.5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-4.5</v>
      </c>
      <c r="W84">
        <v>0</v>
      </c>
      <c r="X84">
        <v>-4.5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-4.5</v>
      </c>
      <c r="W85">
        <v>0</v>
      </c>
      <c r="X85">
        <v>-4.5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-4.5</v>
      </c>
      <c r="W86">
        <v>0</v>
      </c>
      <c r="X86">
        <v>-4.5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-4.5</v>
      </c>
      <c r="W87">
        <v>0</v>
      </c>
      <c r="X87">
        <v>-4.5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-4.5</v>
      </c>
      <c r="W88">
        <v>0</v>
      </c>
      <c r="X88">
        <v>-4.5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-4.5</v>
      </c>
      <c r="W89">
        <v>0</v>
      </c>
      <c r="X89">
        <v>-4.5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-4.5</v>
      </c>
      <c r="W90">
        <v>0</v>
      </c>
      <c r="X90">
        <v>-4.5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-4.5</v>
      </c>
      <c r="W91">
        <v>0</v>
      </c>
      <c r="X91">
        <v>-4.5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-4.5</v>
      </c>
      <c r="W92">
        <v>0</v>
      </c>
      <c r="X92">
        <v>-4.5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-4.5</v>
      </c>
      <c r="W93">
        <v>0</v>
      </c>
      <c r="X93">
        <v>-4.5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-4.5</v>
      </c>
      <c r="W94">
        <v>0</v>
      </c>
      <c r="X94">
        <v>-4.5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-4.5</v>
      </c>
      <c r="W95">
        <v>0</v>
      </c>
      <c r="X95">
        <v>-4.5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-4.5</v>
      </c>
      <c r="W96">
        <v>0</v>
      </c>
      <c r="X96">
        <v>-4.5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-4.5</v>
      </c>
      <c r="W97">
        <v>0</v>
      </c>
      <c r="X97">
        <v>-4.5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-4.5</v>
      </c>
      <c r="W98">
        <v>0</v>
      </c>
      <c r="X98">
        <v>-4.5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8.8709999999999997E-2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8.8709999999999997E-2</v>
      </c>
      <c r="V99" s="70">
        <f t="shared" si="1"/>
        <v>-0.108</v>
      </c>
      <c r="W99">
        <f t="shared" si="1"/>
        <v>8.8709999999999997E-2</v>
      </c>
      <c r="X99">
        <f t="shared" si="1"/>
        <v>-0.108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45221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10.43</v>
      </c>
      <c r="E3">
        <f>GT_NG!P3</f>
        <v>15.702528613255257</v>
      </c>
      <c r="F3">
        <f>GT_Spot!P3</f>
        <v>0</v>
      </c>
      <c r="G3">
        <f>PPCL_NG!P3</f>
        <v>45.39</v>
      </c>
      <c r="H3">
        <f>PPCL_Spot!P3</f>
        <v>0</v>
      </c>
      <c r="I3">
        <f>Bawana_NG!P3</f>
        <v>99.61449848710653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701.66801337550908</v>
      </c>
      <c r="P3" s="36">
        <v>95.610629899371759</v>
      </c>
      <c r="Q3" s="36">
        <v>32.544493317543562</v>
      </c>
      <c r="R3" s="38">
        <v>0</v>
      </c>
      <c r="S3" s="38">
        <v>0</v>
      </c>
      <c r="T3" s="37">
        <f>SUMPRODUCT(LTA!J3:AN3,LTA!J$101:AN$101,LTA!J$103:AN$103)</f>
        <v>25.34</v>
      </c>
      <c r="U3" s="37">
        <f>SUMPRODUCT(LTA!J3:AN3,LTA!J$102:AN$102,LTA!J$103:AN$103)</f>
        <v>56.069999999999993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-119.82</v>
      </c>
      <c r="AC3">
        <f>SUMIF(B3:AB3,"&gt;0")*$AC$2-SUMIF(B3:AB3,"&lt;0")*($AC$2/(1-$AC$2))+SUMIF(AI3:AR3,"&gt;0")*$AC$2-SUMIF(AI3:AR3,"&lt;0")*($AC$2/(1-$AC$2))</f>
        <v>11.673938680205961</v>
      </c>
      <c r="AD3">
        <f>SUM(B3:AB3,AI3:AR3)-AC3</f>
        <v>1074.20622501258</v>
      </c>
      <c r="AE3">
        <f>'IDT-1'!B3</f>
        <v>0</v>
      </c>
      <c r="AF3" s="24"/>
      <c r="AG3">
        <f>SUM(AD3:AF3)+AT3</f>
        <v>1074.20622501258</v>
      </c>
      <c r="AI3" s="34">
        <f>PXIL!H3</f>
        <v>0</v>
      </c>
      <c r="AJ3" s="34">
        <f>PXIL!N3</f>
        <v>0</v>
      </c>
      <c r="AK3" s="34">
        <f>RTM_IEX!H3</f>
        <v>122.75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15.702528613255257</v>
      </c>
      <c r="F4">
        <f>GT_Spot!P4</f>
        <v>0</v>
      </c>
      <c r="G4">
        <f>PPCL_NG!P4</f>
        <v>45.39</v>
      </c>
      <c r="H4">
        <f>PPCL_Spot!P4</f>
        <v>0</v>
      </c>
      <c r="I4">
        <f>Bawana_NG!P4</f>
        <v>99.61449848710653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701.65548897968597</v>
      </c>
      <c r="P4" s="36">
        <v>95.610629899371759</v>
      </c>
      <c r="Q4" s="36">
        <v>32.544493317543562</v>
      </c>
      <c r="R4" s="38">
        <v>0</v>
      </c>
      <c r="S4" s="38">
        <v>0</v>
      </c>
      <c r="T4" s="37">
        <f>SUMPRODUCT(LTA!J4:AN4,LTA!J$101:AN$101,LTA!J$103:AN$103)</f>
        <v>24.34</v>
      </c>
      <c r="U4" s="37">
        <f>SUMPRODUCT(LTA!J4:AN4,LTA!J$102:AN$102,LTA!J$103:AN$103)</f>
        <v>56.069999999999993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-119.82</v>
      </c>
      <c r="AC4">
        <f t="shared" ref="AC4:AC67" si="0">SUMIF(B4:AB4,"&gt;0")*$AC$2-SUMIF(B4:AB4,"&lt;0")*($AC$2/(1-$AC$2))+SUMIF(AI4:AR4,"&gt;0")*$AC$2-SUMIF(AI4:AR4,"&lt;0")*($AC$2/(1-$AC$2))</f>
        <v>11.426812465522719</v>
      </c>
      <c r="AD4">
        <f t="shared" ref="AD4:AD67" si="1">SUM(B4:AB4,AI4:AR4)-AC4</f>
        <v>1046.3708268314404</v>
      </c>
      <c r="AE4">
        <f>'IDT-1'!B4</f>
        <v>0</v>
      </c>
      <c r="AF4" s="24"/>
      <c r="AG4">
        <f t="shared" ref="AG4:AG67" si="2">SUM(AD4:AF4)+AT4</f>
        <v>1046.3708268314404</v>
      </c>
      <c r="AI4" s="34">
        <f>PXIL!H4</f>
        <v>0</v>
      </c>
      <c r="AJ4" s="34">
        <f>PXIL!N4</f>
        <v>0</v>
      </c>
      <c r="AK4" s="34">
        <f>RTM_IEX!H4</f>
        <v>95.68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15.702528613255257</v>
      </c>
      <c r="F5">
        <f>GT_Spot!P5</f>
        <v>0</v>
      </c>
      <c r="G5">
        <f>PPCL_NG!P5</f>
        <v>45.39</v>
      </c>
      <c r="H5">
        <f>PPCL_Spot!P5</f>
        <v>0</v>
      </c>
      <c r="I5">
        <f>Bawana_NG!P5</f>
        <v>99.61449848710653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691.27167368806965</v>
      </c>
      <c r="P5" s="36">
        <v>95.610629899371759</v>
      </c>
      <c r="Q5" s="36">
        <v>32.544493317543562</v>
      </c>
      <c r="R5" s="38">
        <v>0</v>
      </c>
      <c r="S5" s="38">
        <v>0</v>
      </c>
      <c r="T5" s="37">
        <f>SUMPRODUCT(LTA!J5:AN5,LTA!J$101:AN$101,LTA!J$103:AN$103)</f>
        <v>23.67</v>
      </c>
      <c r="U5" s="37">
        <f>SUMPRODUCT(LTA!J5:AN5,LTA!J$102:AN$102,LTA!J$103:AN$103)</f>
        <v>56.069999999999993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-119.82</v>
      </c>
      <c r="AC5">
        <f t="shared" si="0"/>
        <v>11.270050890956496</v>
      </c>
      <c r="AD5">
        <f t="shared" si="1"/>
        <v>1028.7137731143903</v>
      </c>
      <c r="AE5">
        <f>'IDT-1'!B5</f>
        <v>0</v>
      </c>
      <c r="AF5" s="24"/>
      <c r="AG5">
        <f t="shared" si="2"/>
        <v>1028.7137731143903</v>
      </c>
      <c r="AI5" s="34">
        <f>PXIL!H5</f>
        <v>0</v>
      </c>
      <c r="AJ5" s="34">
        <f>PXIL!N5</f>
        <v>0</v>
      </c>
      <c r="AK5" s="34">
        <f>RTM_IEX!H5</f>
        <v>88.92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15.702528613255257</v>
      </c>
      <c r="F6">
        <f>GT_Spot!P6</f>
        <v>0</v>
      </c>
      <c r="G6">
        <f>PPCL_NG!P6</f>
        <v>45.39</v>
      </c>
      <c r="H6">
        <f>PPCL_Spot!P6</f>
        <v>0</v>
      </c>
      <c r="I6">
        <f>Bawana_NG!P6</f>
        <v>99.61449848710653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699.23133239004903</v>
      </c>
      <c r="P6" s="36">
        <v>95.610629899371759</v>
      </c>
      <c r="Q6" s="36">
        <v>32.544493317543562</v>
      </c>
      <c r="R6" s="38">
        <v>0</v>
      </c>
      <c r="S6" s="38">
        <v>0</v>
      </c>
      <c r="T6" s="37">
        <f>SUMPRODUCT(LTA!J6:AN6,LTA!J$101:AN$101,LTA!J$103:AN$103)</f>
        <v>23.42</v>
      </c>
      <c r="U6" s="37">
        <f>SUMPRODUCT(LTA!J6:AN6,LTA!J$102:AN$102,LTA!J$103:AN$103)</f>
        <v>56.069999999999993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-119.82</v>
      </c>
      <c r="AC6">
        <f t="shared" si="0"/>
        <v>11.201759887533912</v>
      </c>
      <c r="AD6">
        <f t="shared" si="1"/>
        <v>1021.0217228197922</v>
      </c>
      <c r="AE6">
        <f>'IDT-1'!B6</f>
        <v>0</v>
      </c>
      <c r="AF6" s="24"/>
      <c r="AG6">
        <f t="shared" si="2"/>
        <v>1021.0217228197922</v>
      </c>
      <c r="AI6" s="34">
        <f>PXIL!H6</f>
        <v>0</v>
      </c>
      <c r="AJ6" s="34">
        <f>PXIL!N6</f>
        <v>0</v>
      </c>
      <c r="AK6" s="34">
        <f>RTM_IEX!H6</f>
        <v>73.45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15.702528613255257</v>
      </c>
      <c r="F7">
        <f>GT_Spot!P7</f>
        <v>0</v>
      </c>
      <c r="G7">
        <f>PPCL_NG!P7</f>
        <v>45.39</v>
      </c>
      <c r="H7">
        <f>PPCL_Spot!P7</f>
        <v>0</v>
      </c>
      <c r="I7">
        <f>Bawana_NG!P7</f>
        <v>99.61449848710653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732.37474369004917</v>
      </c>
      <c r="P7" s="36">
        <v>95.610629899371759</v>
      </c>
      <c r="Q7" s="36">
        <v>32.544493317543562</v>
      </c>
      <c r="R7" s="38">
        <v>0</v>
      </c>
      <c r="S7" s="38">
        <v>0</v>
      </c>
      <c r="T7" s="37">
        <f>SUMPRODUCT(LTA!J7:AN7,LTA!J$101:AN$101,LTA!J$103:AN$103)</f>
        <v>23.08</v>
      </c>
      <c r="U7" s="37">
        <f>SUMPRODUCT(LTA!J7:AN7,LTA!J$102:AN$102,LTA!J$103:AN$103)</f>
        <v>56.069999999999993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-119.82</v>
      </c>
      <c r="AC7">
        <f t="shared" si="0"/>
        <v>11.192373906973915</v>
      </c>
      <c r="AD7">
        <f t="shared" si="1"/>
        <v>1019.9645201003525</v>
      </c>
      <c r="AE7">
        <f>'IDT-1'!B7</f>
        <v>0</v>
      </c>
      <c r="AF7" s="24"/>
      <c r="AG7">
        <f t="shared" si="2"/>
        <v>1019.9645201003525</v>
      </c>
      <c r="AI7" s="34">
        <f>PXIL!H7</f>
        <v>0</v>
      </c>
      <c r="AJ7" s="34">
        <f>PXIL!N7</f>
        <v>0</v>
      </c>
      <c r="AK7" s="34">
        <f>RTM_IEX!H7</f>
        <v>39.630000000000003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15.702528613255257</v>
      </c>
      <c r="F8">
        <f>GT_Spot!P8</f>
        <v>0</v>
      </c>
      <c r="G8">
        <f>PPCL_NG!P8</f>
        <v>45.39</v>
      </c>
      <c r="H8">
        <f>PPCL_Spot!P8</f>
        <v>0</v>
      </c>
      <c r="I8">
        <f>Bawana_NG!P8</f>
        <v>99.61449848710653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732.77257140987672</v>
      </c>
      <c r="P8" s="36">
        <v>95.610629899371759</v>
      </c>
      <c r="Q8" s="36">
        <v>32.544493317543562</v>
      </c>
      <c r="R8" s="38">
        <v>0</v>
      </c>
      <c r="S8" s="38">
        <v>0</v>
      </c>
      <c r="T8" s="37">
        <f>SUMPRODUCT(LTA!J8:AN8,LTA!J$101:AN$101,LTA!J$103:AN$103)</f>
        <v>27.01</v>
      </c>
      <c r="U8" s="37">
        <f>SUMPRODUCT(LTA!J8:AN8,LTA!J$102:AN$102,LTA!J$103:AN$103)</f>
        <v>56.069999999999993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-119.82</v>
      </c>
      <c r="AC8">
        <f t="shared" si="0"/>
        <v>11.102858790908398</v>
      </c>
      <c r="AD8">
        <f t="shared" si="1"/>
        <v>1009.8818629362455</v>
      </c>
      <c r="AE8">
        <f>'IDT-1'!B8</f>
        <v>0</v>
      </c>
      <c r="AF8" s="24"/>
      <c r="AG8">
        <f t="shared" si="2"/>
        <v>1009.8818629362455</v>
      </c>
      <c r="AI8" s="34">
        <f>PXIL!H8</f>
        <v>0</v>
      </c>
      <c r="AJ8" s="34">
        <f>PXIL!N8</f>
        <v>0</v>
      </c>
      <c r="AK8" s="34">
        <f>RTM_IEX!H8</f>
        <v>25.13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15.702528613255257</v>
      </c>
      <c r="F9">
        <f>GT_Spot!P9</f>
        <v>0</v>
      </c>
      <c r="G9">
        <f>PPCL_NG!P9</f>
        <v>45.39</v>
      </c>
      <c r="H9">
        <f>PPCL_Spot!P9</f>
        <v>0</v>
      </c>
      <c r="I9">
        <f>Bawana_NG!P9</f>
        <v>99.61449848710653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732.77257140987672</v>
      </c>
      <c r="P9" s="36">
        <v>95.610629899371759</v>
      </c>
      <c r="Q9" s="36">
        <v>32.544493317543562</v>
      </c>
      <c r="R9" s="38">
        <v>0</v>
      </c>
      <c r="S9" s="38">
        <v>0</v>
      </c>
      <c r="T9" s="37">
        <f>SUMPRODUCT(LTA!J9:AN9,LTA!J$101:AN$101,LTA!J$103:AN$103)</f>
        <v>23.17</v>
      </c>
      <c r="U9" s="37">
        <f>SUMPRODUCT(LTA!J9:AN9,LTA!J$102:AN$102,LTA!J$103:AN$103)</f>
        <v>56.069999999999993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-119.82</v>
      </c>
      <c r="AC9">
        <f t="shared" si="0"/>
        <v>11.052082790908399</v>
      </c>
      <c r="AD9">
        <f t="shared" si="1"/>
        <v>1004.1626389362457</v>
      </c>
      <c r="AE9">
        <f>'IDT-1'!B9</f>
        <v>0</v>
      </c>
      <c r="AF9" s="24"/>
      <c r="AG9">
        <f t="shared" si="2"/>
        <v>1004.1626389362457</v>
      </c>
      <c r="AI9" s="34">
        <f>PXIL!H9</f>
        <v>0</v>
      </c>
      <c r="AJ9" s="34">
        <f>PXIL!N9</f>
        <v>0</v>
      </c>
      <c r="AK9" s="34">
        <f>RTM_IEX!H9</f>
        <v>23.2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15.702528613255257</v>
      </c>
      <c r="F10">
        <f>GT_Spot!P10</f>
        <v>0</v>
      </c>
      <c r="G10">
        <f>PPCL_NG!P10</f>
        <v>45.39</v>
      </c>
      <c r="H10">
        <f>PPCL_Spot!P10</f>
        <v>0</v>
      </c>
      <c r="I10">
        <f>Bawana_NG!P10</f>
        <v>99.61449848710653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724.94290701082832</v>
      </c>
      <c r="P10" s="36">
        <v>95.610629899371759</v>
      </c>
      <c r="Q10" s="36">
        <v>32.544493317543562</v>
      </c>
      <c r="R10" s="38">
        <v>0</v>
      </c>
      <c r="S10" s="38">
        <v>0</v>
      </c>
      <c r="T10" s="37">
        <f>SUMPRODUCT(LTA!J10:AN10,LTA!J$101:AN$101,LTA!J$103:AN$103)</f>
        <v>22.75</v>
      </c>
      <c r="U10" s="37">
        <f>SUMPRODUCT(LTA!J10:AN10,LTA!J$102:AN$102,LTA!J$103:AN$103)</f>
        <v>56.069999999999993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-119.82</v>
      </c>
      <c r="AC10">
        <f t="shared" si="0"/>
        <v>10.979485744196772</v>
      </c>
      <c r="AD10">
        <f t="shared" si="1"/>
        <v>995.98557158390884</v>
      </c>
      <c r="AE10">
        <f>'IDT-1'!B10</f>
        <v>0</v>
      </c>
      <c r="AF10" s="24"/>
      <c r="AG10">
        <f t="shared" si="2"/>
        <v>995.98557158390884</v>
      </c>
      <c r="AI10" s="34">
        <f>PXIL!H10</f>
        <v>0</v>
      </c>
      <c r="AJ10" s="34">
        <f>PXIL!N10</f>
        <v>0</v>
      </c>
      <c r="AK10" s="34">
        <f>RTM_IEX!H10</f>
        <v>23.2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15.702528613255257</v>
      </c>
      <c r="F11">
        <f>GT_Spot!P11</f>
        <v>0</v>
      </c>
      <c r="G11">
        <f>PPCL_NG!P11</f>
        <v>45.39</v>
      </c>
      <c r="H11">
        <f>PPCL_Spot!P11</f>
        <v>0</v>
      </c>
      <c r="I11">
        <f>Bawana_NG!P11</f>
        <v>99.61449848710653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690.84684790777942</v>
      </c>
      <c r="P11" s="36">
        <v>95.610629899371759</v>
      </c>
      <c r="Q11" s="36">
        <v>32.544493317543562</v>
      </c>
      <c r="R11" s="38">
        <v>0</v>
      </c>
      <c r="S11" s="38">
        <v>0</v>
      </c>
      <c r="T11" s="37">
        <f>SUMPRODUCT(LTA!J11:AN11,LTA!J$101:AN$101,LTA!J$103:AN$103)</f>
        <v>22.42</v>
      </c>
      <c r="U11" s="37">
        <f>SUMPRODUCT(LTA!J11:AN11,LTA!J$102:AN$102,LTA!J$103:AN$103)</f>
        <v>44.739999999999995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-119.82</v>
      </c>
      <c r="AC11">
        <f t="shared" si="0"/>
        <v>10.900056424089941</v>
      </c>
      <c r="AD11">
        <f t="shared" si="1"/>
        <v>987.03894180096654</v>
      </c>
      <c r="AE11">
        <f>'IDT-1'!B11</f>
        <v>0</v>
      </c>
      <c r="AF11" s="24"/>
      <c r="AG11">
        <f t="shared" si="2"/>
        <v>987.03894180096654</v>
      </c>
      <c r="AI11" s="34">
        <f>PXIL!H11</f>
        <v>0</v>
      </c>
      <c r="AJ11" s="34">
        <f>PXIL!N11</f>
        <v>0</v>
      </c>
      <c r="AK11" s="34">
        <f>RTM_IEX!H11</f>
        <v>59.93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15.702528613255257</v>
      </c>
      <c r="F12">
        <f>GT_Spot!P12</f>
        <v>0</v>
      </c>
      <c r="G12">
        <f>PPCL_NG!P12</f>
        <v>45.39</v>
      </c>
      <c r="H12">
        <f>PPCL_Spot!P12</f>
        <v>0</v>
      </c>
      <c r="I12">
        <f>Bawana_NG!P12</f>
        <v>99.61449848710653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682.67540524768492</v>
      </c>
      <c r="P12" s="36">
        <v>95.610629899371759</v>
      </c>
      <c r="Q12" s="36">
        <v>32.544493317543562</v>
      </c>
      <c r="R12" s="38">
        <v>0</v>
      </c>
      <c r="S12" s="38">
        <v>0</v>
      </c>
      <c r="T12" s="37">
        <f>SUMPRODUCT(LTA!J12:AN12,LTA!J$101:AN$101,LTA!J$103:AN$103)</f>
        <v>22.009999999999998</v>
      </c>
      <c r="U12" s="37">
        <f>SUMPRODUCT(LTA!J12:AN12,LTA!J$102:AN$102,LTA!J$103:AN$103)</f>
        <v>44.61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-119.82</v>
      </c>
      <c r="AC12">
        <f t="shared" si="0"/>
        <v>10.806323728681111</v>
      </c>
      <c r="AD12">
        <f t="shared" si="1"/>
        <v>976.48123183628093</v>
      </c>
      <c r="AE12">
        <f>'IDT-1'!B12</f>
        <v>0</v>
      </c>
      <c r="AF12" s="24"/>
      <c r="AG12">
        <f t="shared" si="2"/>
        <v>976.48123183628093</v>
      </c>
      <c r="AI12" s="34">
        <f>PXIL!H12</f>
        <v>0</v>
      </c>
      <c r="AJ12" s="34">
        <f>PXIL!N12</f>
        <v>0</v>
      </c>
      <c r="AK12" s="34">
        <f>RTM_IEX!H12</f>
        <v>57.99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15.702528613255257</v>
      </c>
      <c r="F13">
        <f>GT_Spot!P13</f>
        <v>0</v>
      </c>
      <c r="G13">
        <f>PPCL_NG!P13</f>
        <v>45.39</v>
      </c>
      <c r="H13">
        <f>PPCL_Spot!P13</f>
        <v>0</v>
      </c>
      <c r="I13">
        <f>Bawana_NG!P13</f>
        <v>99.61449848710653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688.89442205719251</v>
      </c>
      <c r="P13" s="36">
        <v>95.610629899371759</v>
      </c>
      <c r="Q13" s="36">
        <v>32.544493317543562</v>
      </c>
      <c r="R13" s="38">
        <v>0</v>
      </c>
      <c r="S13" s="38">
        <v>0</v>
      </c>
      <c r="T13" s="37">
        <f>SUMPRODUCT(LTA!J13:AN13,LTA!J$101:AN$101,LTA!J$103:AN$103)</f>
        <v>21.84</v>
      </c>
      <c r="U13" s="37">
        <f>SUMPRODUCT(LTA!J13:AN13,LTA!J$102:AN$102,LTA!J$103:AN$103)</f>
        <v>59.08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-119.82</v>
      </c>
      <c r="AC13">
        <f t="shared" si="0"/>
        <v>10.859379076604778</v>
      </c>
      <c r="AD13">
        <f t="shared" si="1"/>
        <v>982.45719329786505</v>
      </c>
      <c r="AE13">
        <f>'IDT-1'!B13</f>
        <v>0</v>
      </c>
      <c r="AF13" s="24"/>
      <c r="AG13">
        <f t="shared" si="2"/>
        <v>982.45719329786505</v>
      </c>
      <c r="AI13" s="34">
        <f>PXIL!H13</f>
        <v>0</v>
      </c>
      <c r="AJ13" s="34">
        <f>PXIL!N13</f>
        <v>0</v>
      </c>
      <c r="AK13" s="34">
        <f>RTM_IEX!H13</f>
        <v>43.5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15.702528613255257</v>
      </c>
      <c r="F14">
        <f>GT_Spot!P14</f>
        <v>0</v>
      </c>
      <c r="G14">
        <f>PPCL_NG!P14</f>
        <v>45.39</v>
      </c>
      <c r="H14">
        <f>PPCL_Spot!P14</f>
        <v>0</v>
      </c>
      <c r="I14">
        <f>Bawana_NG!P14</f>
        <v>99.61449848710653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682.68273417233002</v>
      </c>
      <c r="P14" s="36">
        <v>95.610629899371759</v>
      </c>
      <c r="Q14" s="36">
        <v>32.549999999999997</v>
      </c>
      <c r="R14" s="38">
        <v>0</v>
      </c>
      <c r="S14" s="38">
        <v>0</v>
      </c>
      <c r="T14" s="37">
        <f>SUMPRODUCT(LTA!J14:AN14,LTA!J$101:AN$101,LTA!J$103:AN$103)</f>
        <v>21.75</v>
      </c>
      <c r="U14" s="37">
        <f>SUMPRODUCT(LTA!J14:AN14,LTA!J$102:AN$102,LTA!J$103:AN$103)</f>
        <v>58.33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-119.82</v>
      </c>
      <c r="AC14">
        <f t="shared" si="0"/>
        <v>10.814356682023602</v>
      </c>
      <c r="AD14">
        <f t="shared" si="1"/>
        <v>977.38603449003983</v>
      </c>
      <c r="AE14">
        <f>'IDT-1'!B14</f>
        <v>0</v>
      </c>
      <c r="AF14" s="24"/>
      <c r="AG14">
        <f t="shared" si="2"/>
        <v>977.38603449003983</v>
      </c>
      <c r="AI14" s="34">
        <f>PXIL!H14</f>
        <v>0</v>
      </c>
      <c r="AJ14" s="34">
        <f>PXIL!N14</f>
        <v>0</v>
      </c>
      <c r="AK14" s="34">
        <f>RTM_IEX!H14</f>
        <v>45.43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15.702528613255257</v>
      </c>
      <c r="F15">
        <f>GT_Spot!P15</f>
        <v>0</v>
      </c>
      <c r="G15">
        <f>PPCL_NG!P15</f>
        <v>45.39</v>
      </c>
      <c r="H15">
        <f>PPCL_Spot!P15</f>
        <v>0</v>
      </c>
      <c r="I15">
        <f>Bawana_NG!P15</f>
        <v>99.61449848710653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697.43732356760199</v>
      </c>
      <c r="P15" s="36">
        <v>95.610629899371759</v>
      </c>
      <c r="Q15" s="36">
        <v>32.549999999999997</v>
      </c>
      <c r="R15" s="38">
        <v>0</v>
      </c>
      <c r="S15" s="38">
        <v>0</v>
      </c>
      <c r="T15" s="37">
        <f>SUMPRODUCT(LTA!J15:AN15,LTA!J$101:AN$101,LTA!J$103:AN$103)</f>
        <v>27.22</v>
      </c>
      <c r="U15" s="37">
        <f>SUMPRODUCT(LTA!J15:AN15,LTA!J$102:AN$102,LTA!J$103:AN$103)</f>
        <v>57.04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-119.82</v>
      </c>
      <c r="AC15">
        <f t="shared" si="0"/>
        <v>10.844845068701996</v>
      </c>
      <c r="AD15">
        <f t="shared" si="1"/>
        <v>980.82013549863359</v>
      </c>
      <c r="AE15">
        <f>'IDT-1'!B15</f>
        <v>0</v>
      </c>
      <c r="AF15" s="24"/>
      <c r="AG15">
        <f t="shared" si="2"/>
        <v>980.82013549863359</v>
      </c>
      <c r="AI15" s="34">
        <f>PXIL!H15</f>
        <v>0</v>
      </c>
      <c r="AJ15" s="34">
        <f>PXIL!N15</f>
        <v>0</v>
      </c>
      <c r="AK15" s="34">
        <f>RTM_IEX!H15</f>
        <v>29.96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15.702528613255257</v>
      </c>
      <c r="F16">
        <f>GT_Spot!P16</f>
        <v>0</v>
      </c>
      <c r="G16">
        <f>PPCL_NG!P16</f>
        <v>45.39</v>
      </c>
      <c r="H16">
        <f>PPCL_Spot!P16</f>
        <v>0</v>
      </c>
      <c r="I16">
        <f>Bawana_NG!P16</f>
        <v>99.61449848710653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697.43732356760199</v>
      </c>
      <c r="P16" s="36">
        <v>95.610629899371759</v>
      </c>
      <c r="Q16" s="36">
        <v>32.549999999999997</v>
      </c>
      <c r="R16" s="38">
        <v>0</v>
      </c>
      <c r="S16" s="38">
        <v>0</v>
      </c>
      <c r="T16" s="37">
        <f>SUMPRODUCT(LTA!J16:AN16,LTA!J$101:AN$101,LTA!J$103:AN$103)</f>
        <v>24.11</v>
      </c>
      <c r="U16" s="37">
        <f>SUMPRODUCT(LTA!J16:AN16,LTA!J$102:AN$102,LTA!J$103:AN$103)</f>
        <v>56.74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-119.82</v>
      </c>
      <c r="AC16">
        <f t="shared" si="0"/>
        <v>10.797853068701995</v>
      </c>
      <c r="AD16">
        <f t="shared" si="1"/>
        <v>975.52712749863338</v>
      </c>
      <c r="AE16">
        <f>'IDT-1'!B16</f>
        <v>0</v>
      </c>
      <c r="AF16" s="24"/>
      <c r="AG16">
        <f t="shared" si="2"/>
        <v>975.52712749863338</v>
      </c>
      <c r="AI16" s="34">
        <f>PXIL!H16</f>
        <v>0</v>
      </c>
      <c r="AJ16" s="34">
        <f>PXIL!N16</f>
        <v>0</v>
      </c>
      <c r="AK16" s="34">
        <f>RTM_IEX!H16</f>
        <v>28.03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15.702528613255257</v>
      </c>
      <c r="F17">
        <f>GT_Spot!P17</f>
        <v>0</v>
      </c>
      <c r="G17">
        <f>PPCL_NG!P17</f>
        <v>45.39</v>
      </c>
      <c r="H17">
        <f>PPCL_Spot!P17</f>
        <v>0</v>
      </c>
      <c r="I17">
        <f>Bawana_NG!P17</f>
        <v>99.61449848710653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686.18725948513929</v>
      </c>
      <c r="P17" s="36">
        <v>95.609034209034206</v>
      </c>
      <c r="Q17" s="36">
        <v>32.549999999999997</v>
      </c>
      <c r="R17" s="38">
        <v>0</v>
      </c>
      <c r="S17" s="38">
        <v>0</v>
      </c>
      <c r="T17" s="37">
        <f>SUMPRODUCT(LTA!J17:AN17,LTA!J$101:AN$101,LTA!J$103:AN$103)</f>
        <v>23.88</v>
      </c>
      <c r="U17" s="37">
        <f>SUMPRODUCT(LTA!J17:AN17,LTA!J$102:AN$102,LTA!J$103:AN$103)</f>
        <v>56.370000000000005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-119.82</v>
      </c>
      <c r="AC17">
        <f t="shared" si="0"/>
        <v>10.727526462701356</v>
      </c>
      <c r="AD17">
        <f t="shared" si="1"/>
        <v>967.60579433183398</v>
      </c>
      <c r="AE17">
        <f>'IDT-1'!B17</f>
        <v>0</v>
      </c>
      <c r="AF17" s="24"/>
      <c r="AG17">
        <f t="shared" si="2"/>
        <v>967.60579433183398</v>
      </c>
      <c r="AI17" s="34">
        <f>PXIL!H17</f>
        <v>0</v>
      </c>
      <c r="AJ17" s="34">
        <f>PXIL!N17</f>
        <v>0</v>
      </c>
      <c r="AK17" s="34">
        <f>RTM_IEX!H17</f>
        <v>31.89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15.702528613255257</v>
      </c>
      <c r="F18">
        <f>GT_Spot!P18</f>
        <v>0</v>
      </c>
      <c r="G18">
        <f>PPCL_NG!P18</f>
        <v>45.39</v>
      </c>
      <c r="H18">
        <f>PPCL_Spot!P18</f>
        <v>0</v>
      </c>
      <c r="I18">
        <f>Bawana_NG!P18</f>
        <v>99.61449848710653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686.18725948513929</v>
      </c>
      <c r="P18" s="36">
        <v>95.609034209034206</v>
      </c>
      <c r="Q18" s="36">
        <v>32.549999999999997</v>
      </c>
      <c r="R18" s="38">
        <v>0</v>
      </c>
      <c r="S18" s="38">
        <v>0</v>
      </c>
      <c r="T18" s="37">
        <f>SUMPRODUCT(LTA!J18:AN18,LTA!J$101:AN$101,LTA!J$103:AN$103)</f>
        <v>23.35</v>
      </c>
      <c r="U18" s="37">
        <f>SUMPRODUCT(LTA!J18:AN18,LTA!J$102:AN$102,LTA!J$103:AN$103)</f>
        <v>56.04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-119.82</v>
      </c>
      <c r="AC18">
        <f t="shared" si="0"/>
        <v>10.770998462701355</v>
      </c>
      <c r="AD18">
        <f t="shared" si="1"/>
        <v>972.50232233183419</v>
      </c>
      <c r="AE18">
        <f>'IDT-1'!B18</f>
        <v>0</v>
      </c>
      <c r="AF18" s="24"/>
      <c r="AG18">
        <f t="shared" si="2"/>
        <v>972.50232233183419</v>
      </c>
      <c r="AI18" s="34">
        <f>PXIL!H18</f>
        <v>0</v>
      </c>
      <c r="AJ18" s="34">
        <f>PXIL!N18</f>
        <v>0</v>
      </c>
      <c r="AK18" s="34">
        <f>RTM_IEX!H18</f>
        <v>37.69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15.702528613255257</v>
      </c>
      <c r="F19">
        <f>GT_Spot!P19</f>
        <v>0</v>
      </c>
      <c r="G19">
        <f>PPCL_NG!P19</f>
        <v>45.39</v>
      </c>
      <c r="H19">
        <f>PPCL_Spot!P19</f>
        <v>0</v>
      </c>
      <c r="I19">
        <f>Bawana_NG!P19</f>
        <v>99.61449848710653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683.41938063577561</v>
      </c>
      <c r="P19" s="36">
        <v>95.609034209034206</v>
      </c>
      <c r="Q19" s="36">
        <v>32.549999999999997</v>
      </c>
      <c r="R19" s="38">
        <v>0</v>
      </c>
      <c r="S19" s="38">
        <v>0</v>
      </c>
      <c r="T19" s="37">
        <f>SUMPRODUCT(LTA!J19:AN19,LTA!J$101:AN$101,LTA!J$103:AN$103)</f>
        <v>22.939999999999998</v>
      </c>
      <c r="U19" s="37">
        <f>SUMPRODUCT(LTA!J19:AN19,LTA!J$102:AN$102,LTA!J$103:AN$103)</f>
        <v>56.7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-119.82</v>
      </c>
      <c r="AC19">
        <f t="shared" si="0"/>
        <v>10.808417128826953</v>
      </c>
      <c r="AD19">
        <f t="shared" si="1"/>
        <v>976.71702481634475</v>
      </c>
      <c r="AE19">
        <f>'IDT-1'!B19</f>
        <v>0</v>
      </c>
      <c r="AF19" s="24"/>
      <c r="AG19">
        <f t="shared" si="2"/>
        <v>976.71702481634475</v>
      </c>
      <c r="AI19" s="34">
        <f>PXIL!H19</f>
        <v>0</v>
      </c>
      <c r="AJ19" s="34">
        <f>PXIL!N19</f>
        <v>0</v>
      </c>
      <c r="AK19" s="34">
        <f>RTM_IEX!H19</f>
        <v>44.46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15.702528613255257</v>
      </c>
      <c r="F20">
        <f>GT_Spot!P20</f>
        <v>0</v>
      </c>
      <c r="G20">
        <f>PPCL_NG!P20</f>
        <v>45.39</v>
      </c>
      <c r="H20">
        <f>PPCL_Spot!P20</f>
        <v>0</v>
      </c>
      <c r="I20">
        <f>Bawana_NG!P20</f>
        <v>99.61449848710653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691.37903933775499</v>
      </c>
      <c r="P20" s="36">
        <v>95.609034209034206</v>
      </c>
      <c r="Q20" s="36">
        <v>32.549999999999997</v>
      </c>
      <c r="R20" s="38">
        <v>0</v>
      </c>
      <c r="S20" s="38">
        <v>0</v>
      </c>
      <c r="T20" s="37">
        <f>SUMPRODUCT(LTA!J20:AN20,LTA!J$101:AN$101,LTA!J$103:AN$103)</f>
        <v>22.61</v>
      </c>
      <c r="U20" s="37">
        <f>SUMPRODUCT(LTA!J20:AN20,LTA!J$102:AN$102,LTA!J$103:AN$103)</f>
        <v>56.7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-119.82</v>
      </c>
      <c r="AC20">
        <f t="shared" si="0"/>
        <v>10.918062125404374</v>
      </c>
      <c r="AD20">
        <f t="shared" si="1"/>
        <v>989.06703852174667</v>
      </c>
      <c r="AE20">
        <f>'IDT-1'!B20</f>
        <v>0</v>
      </c>
      <c r="AF20" s="24"/>
      <c r="AG20">
        <f t="shared" si="2"/>
        <v>989.06703852174667</v>
      </c>
      <c r="AI20" s="34">
        <f>PXIL!H20</f>
        <v>0</v>
      </c>
      <c r="AJ20" s="34">
        <f>PXIL!N20</f>
        <v>0</v>
      </c>
      <c r="AK20" s="34">
        <f>RTM_IEX!H20</f>
        <v>49.29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15.702528613255257</v>
      </c>
      <c r="F21">
        <f>GT_Spot!P21</f>
        <v>0</v>
      </c>
      <c r="G21">
        <f>PPCL_NG!P21</f>
        <v>45.39</v>
      </c>
      <c r="H21">
        <f>PPCL_Spot!P21</f>
        <v>0</v>
      </c>
      <c r="I21">
        <f>Bawana_NG!P21</f>
        <v>99.61449848710653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690.94403716965223</v>
      </c>
      <c r="P21" s="36">
        <v>95.609034209034206</v>
      </c>
      <c r="Q21" s="36">
        <v>32.549999999999997</v>
      </c>
      <c r="R21" s="38">
        <v>0</v>
      </c>
      <c r="S21" s="38">
        <v>0</v>
      </c>
      <c r="T21" s="37">
        <f>SUMPRODUCT(LTA!J21:AN21,LTA!J$101:AN$101,LTA!J$103:AN$103)</f>
        <v>22.68</v>
      </c>
      <c r="U21" s="37">
        <f>SUMPRODUCT(LTA!J21:AN21,LTA!J$102:AN$102,LTA!J$103:AN$103)</f>
        <v>60.67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-119.82</v>
      </c>
      <c r="AC21">
        <f t="shared" si="0"/>
        <v>11.034882106325069</v>
      </c>
      <c r="AD21">
        <f t="shared" si="1"/>
        <v>1002.2252163727233</v>
      </c>
      <c r="AE21">
        <f>'IDT-1'!B21</f>
        <v>0</v>
      </c>
      <c r="AF21" s="24"/>
      <c r="AG21">
        <f t="shared" si="2"/>
        <v>1002.2252163727233</v>
      </c>
      <c r="AI21" s="34">
        <f>PXIL!H21</f>
        <v>0</v>
      </c>
      <c r="AJ21" s="34">
        <f>PXIL!N21</f>
        <v>0</v>
      </c>
      <c r="AK21" s="34">
        <f>RTM_IEX!H21</f>
        <v>58.96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15.702528613255257</v>
      </c>
      <c r="F22">
        <f>GT_Spot!P22</f>
        <v>0</v>
      </c>
      <c r="G22">
        <f>PPCL_NG!P22</f>
        <v>45.39</v>
      </c>
      <c r="H22">
        <f>PPCL_Spot!P22</f>
        <v>0</v>
      </c>
      <c r="I22">
        <f>Bawana_NG!P22</f>
        <v>99.61449848710653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690.94331621153708</v>
      </c>
      <c r="P22" s="36">
        <v>95.609034209034206</v>
      </c>
      <c r="Q22" s="36">
        <v>32.544493317543562</v>
      </c>
      <c r="R22" s="38">
        <v>0</v>
      </c>
      <c r="S22" s="38">
        <v>0</v>
      </c>
      <c r="T22" s="37">
        <f>SUMPRODUCT(LTA!J22:AN22,LTA!J$101:AN$101,LTA!J$103:AN$103)</f>
        <v>22.53</v>
      </c>
      <c r="U22" s="37">
        <f>SUMPRODUCT(LTA!J22:AN22,LTA!J$102:AN$102,LTA!J$103:AN$103)</f>
        <v>60.33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-119.82</v>
      </c>
      <c r="AC22">
        <f t="shared" si="0"/>
        <v>11.073019303088039</v>
      </c>
      <c r="AD22">
        <f t="shared" si="1"/>
        <v>1006.5208515353887</v>
      </c>
      <c r="AE22">
        <f>'IDT-1'!B22</f>
        <v>0</v>
      </c>
      <c r="AF22" s="24"/>
      <c r="AG22">
        <f t="shared" si="2"/>
        <v>1006.5208515353887</v>
      </c>
      <c r="AI22" s="34">
        <f>PXIL!H22</f>
        <v>0</v>
      </c>
      <c r="AJ22" s="34">
        <f>PXIL!N22</f>
        <v>0</v>
      </c>
      <c r="AK22" s="34">
        <f>RTM_IEX!H22</f>
        <v>63.79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15.702528613255257</v>
      </c>
      <c r="F23">
        <f>GT_Spot!P23</f>
        <v>0</v>
      </c>
      <c r="G23">
        <f>PPCL_NG!P23</f>
        <v>45.39</v>
      </c>
      <c r="H23">
        <f>PPCL_Spot!P23</f>
        <v>0</v>
      </c>
      <c r="I23">
        <f>Bawana_NG!P23</f>
        <v>99.61449848710653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691.78933782046136</v>
      </c>
      <c r="P23" s="36">
        <v>95.609034209034206</v>
      </c>
      <c r="Q23" s="36">
        <v>32.544493317543562</v>
      </c>
      <c r="R23" s="38">
        <v>0</v>
      </c>
      <c r="S23" s="38">
        <v>0</v>
      </c>
      <c r="T23" s="37">
        <f>SUMPRODUCT(LTA!J23:AN23,LTA!J$101:AN$101,LTA!J$103:AN$103)</f>
        <v>22.42</v>
      </c>
      <c r="U23" s="37">
        <f>SUMPRODUCT(LTA!J23:AN23,LTA!J$102:AN$102,LTA!J$103:AN$103)</f>
        <v>59.58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-119.82</v>
      </c>
      <c r="AC23">
        <f t="shared" si="0"/>
        <v>11.21748029324657</v>
      </c>
      <c r="AD23">
        <f t="shared" si="1"/>
        <v>1022.7924121541544</v>
      </c>
      <c r="AE23">
        <f>'IDT-1'!B23</f>
        <v>0</v>
      </c>
      <c r="AF23" s="24"/>
      <c r="AG23">
        <f t="shared" si="2"/>
        <v>1022.7924121541544</v>
      </c>
      <c r="AI23" s="34">
        <f>PXIL!H23</f>
        <v>0</v>
      </c>
      <c r="AJ23" s="34">
        <f>PXIL!N23</f>
        <v>0</v>
      </c>
      <c r="AK23" s="34">
        <f>RTM_IEX!H23</f>
        <v>80.22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15.702528613255257</v>
      </c>
      <c r="F24">
        <f>GT_Spot!P24</f>
        <v>0</v>
      </c>
      <c r="G24">
        <f>PPCL_NG!P24</f>
        <v>45.39</v>
      </c>
      <c r="H24">
        <f>PPCL_Spot!P24</f>
        <v>0</v>
      </c>
      <c r="I24">
        <f>Bawana_NG!P24</f>
        <v>99.61449848710653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717.83002073472824</v>
      </c>
      <c r="P24" s="36">
        <v>95.609034209034206</v>
      </c>
      <c r="Q24" s="36">
        <v>32.544493317543562</v>
      </c>
      <c r="R24" s="38">
        <v>0</v>
      </c>
      <c r="S24" s="38">
        <v>0</v>
      </c>
      <c r="T24" s="37">
        <f>SUMPRODUCT(LTA!J24:AN24,LTA!J$101:AN$101,LTA!J$103:AN$103)</f>
        <v>22.22</v>
      </c>
      <c r="U24" s="37">
        <f>SUMPRODUCT(LTA!J24:AN24,LTA!J$102:AN$102,LTA!J$103:AN$103)</f>
        <v>58.83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-119.82</v>
      </c>
      <c r="AC24">
        <f t="shared" si="0"/>
        <v>11.353182302892119</v>
      </c>
      <c r="AD24">
        <f t="shared" si="1"/>
        <v>1038.0773930587757</v>
      </c>
      <c r="AE24">
        <f>'IDT-1'!B24</f>
        <v>0</v>
      </c>
      <c r="AF24" s="24"/>
      <c r="AG24">
        <f t="shared" si="2"/>
        <v>1038.0773930587757</v>
      </c>
      <c r="AI24" s="34">
        <f>PXIL!H24</f>
        <v>0</v>
      </c>
      <c r="AJ24" s="34">
        <f>PXIL!N24</f>
        <v>0</v>
      </c>
      <c r="AK24" s="34">
        <f>RTM_IEX!H24</f>
        <v>70.55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15.702528613255257</v>
      </c>
      <c r="F25">
        <f>GT_Spot!P25</f>
        <v>0</v>
      </c>
      <c r="G25">
        <f>PPCL_NG!P25</f>
        <v>45.39</v>
      </c>
      <c r="H25">
        <f>PPCL_Spot!P25</f>
        <v>0</v>
      </c>
      <c r="I25">
        <f>Bawana_NG!P25</f>
        <v>99.61449848710653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744.94918754808464</v>
      </c>
      <c r="P25" s="36">
        <v>95.609034209034206</v>
      </c>
      <c r="Q25" s="36">
        <v>32.544493317543562</v>
      </c>
      <c r="R25" s="38">
        <v>0</v>
      </c>
      <c r="S25" s="38">
        <v>0</v>
      </c>
      <c r="T25" s="37">
        <f>SUMPRODUCT(LTA!J25:AN25,LTA!J$101:AN$101,LTA!J$103:AN$103)</f>
        <v>22.02</v>
      </c>
      <c r="U25" s="37">
        <f>SUMPRODUCT(LTA!J25:AN25,LTA!J$102:AN$102,LTA!J$103:AN$103)</f>
        <v>58.33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-119.82</v>
      </c>
      <c r="AC25">
        <f t="shared" si="0"/>
        <v>11.645246970849655</v>
      </c>
      <c r="AD25">
        <f t="shared" si="1"/>
        <v>1070.9744952041744</v>
      </c>
      <c r="AE25">
        <f>'IDT-1'!B25</f>
        <v>0</v>
      </c>
      <c r="AF25" s="24"/>
      <c r="AG25">
        <f t="shared" si="2"/>
        <v>1070.9744952041744</v>
      </c>
      <c r="AI25" s="34">
        <f>PXIL!H25</f>
        <v>0</v>
      </c>
      <c r="AJ25" s="34">
        <f>PXIL!N25</f>
        <v>0</v>
      </c>
      <c r="AK25" s="34">
        <f>RTM_IEX!H25</f>
        <v>77.319999999999993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15.702528613255257</v>
      </c>
      <c r="F26">
        <f>GT_Spot!P26</f>
        <v>0</v>
      </c>
      <c r="G26">
        <f>PPCL_NG!P26</f>
        <v>45.39</v>
      </c>
      <c r="H26">
        <f>PPCL_Spot!P26</f>
        <v>0</v>
      </c>
      <c r="I26">
        <f>Bawana_NG!P26</f>
        <v>99.61449848710653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770.91437476555438</v>
      </c>
      <c r="P26" s="36">
        <v>95.609034209034206</v>
      </c>
      <c r="Q26" s="36">
        <v>32.544493317543562</v>
      </c>
      <c r="R26" s="38">
        <v>0</v>
      </c>
      <c r="S26" s="38">
        <v>0</v>
      </c>
      <c r="T26" s="37">
        <f>SUMPRODUCT(LTA!J26:AN26,LTA!J$101:AN$101,LTA!J$103:AN$103)</f>
        <v>22.02</v>
      </c>
      <c r="U26" s="37">
        <f>SUMPRODUCT(LTA!J26:AN26,LTA!J$102:AN$102,LTA!J$103:AN$103)</f>
        <v>57.7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-119.82</v>
      </c>
      <c r="AC26">
        <f t="shared" si="0"/>
        <v>11.740596618363391</v>
      </c>
      <c r="AD26">
        <f t="shared" si="1"/>
        <v>1081.7143327741305</v>
      </c>
      <c r="AE26">
        <f>'IDT-1'!B26</f>
        <v>0</v>
      </c>
      <c r="AF26" s="24"/>
      <c r="AG26">
        <f t="shared" si="2"/>
        <v>1081.7143327741305</v>
      </c>
      <c r="AI26" s="34">
        <f>PXIL!H26</f>
        <v>0</v>
      </c>
      <c r="AJ26" s="34">
        <f>PXIL!N26</f>
        <v>0</v>
      </c>
      <c r="AK26" s="34">
        <f>RTM_IEX!H26</f>
        <v>62.82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15.702528613255257</v>
      </c>
      <c r="F27">
        <f>GT_Spot!P27</f>
        <v>0</v>
      </c>
      <c r="G27">
        <f>PPCL_NG!P27</f>
        <v>44.82</v>
      </c>
      <c r="H27">
        <f>PPCL_Spot!P27</f>
        <v>0</v>
      </c>
      <c r="I27">
        <f>Bawana_NG!P27</f>
        <v>99.61449848710653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822.87594912790701</v>
      </c>
      <c r="P27" s="36">
        <v>95.609034209034206</v>
      </c>
      <c r="Q27" s="36">
        <v>32.544493317543562</v>
      </c>
      <c r="R27" s="38">
        <v>1.5</v>
      </c>
      <c r="S27" s="38">
        <v>0</v>
      </c>
      <c r="T27" s="37">
        <f>SUMPRODUCT(LTA!J27:AN27,LTA!J$101:AN$101,LTA!J$103:AN$103)</f>
        <v>21.67</v>
      </c>
      <c r="U27" s="37">
        <f>SUMPRODUCT(LTA!J27:AN27,LTA!J$102:AN$102,LTA!J$103:AN$103)</f>
        <v>56.93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-222.29</v>
      </c>
      <c r="AC27">
        <f t="shared" si="0"/>
        <v>13.956888199951447</v>
      </c>
      <c r="AD27">
        <f t="shared" si="1"/>
        <v>1125.4996155548952</v>
      </c>
      <c r="AE27">
        <f>'IDT-1'!B27</f>
        <v>0</v>
      </c>
      <c r="AF27" s="24"/>
      <c r="AG27">
        <f t="shared" si="2"/>
        <v>1125.4996155548952</v>
      </c>
      <c r="AI27" s="34">
        <f>PXIL!H27</f>
        <v>0</v>
      </c>
      <c r="AJ27" s="34">
        <f>PXIL!N27</f>
        <v>0</v>
      </c>
      <c r="AK27" s="34">
        <f>RTM_IEX!H27</f>
        <v>159.47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15.702528613255257</v>
      </c>
      <c r="F28">
        <f>GT_Spot!P28</f>
        <v>0</v>
      </c>
      <c r="G28">
        <f>PPCL_NG!P28</f>
        <v>44.82</v>
      </c>
      <c r="H28">
        <f>PPCL_Spot!P28</f>
        <v>0</v>
      </c>
      <c r="I28">
        <f>Bawana_NG!P28</f>
        <v>99.61449848710653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882.36985796044382</v>
      </c>
      <c r="P28" s="36">
        <v>95.609034209034206</v>
      </c>
      <c r="Q28" s="36">
        <v>32.549999999999997</v>
      </c>
      <c r="R28" s="38">
        <v>4.28</v>
      </c>
      <c r="S28" s="38">
        <v>0</v>
      </c>
      <c r="T28" s="37">
        <f>SUMPRODUCT(LTA!J28:AN28,LTA!J$101:AN$101,LTA!J$103:AN$103)</f>
        <v>21.67</v>
      </c>
      <c r="U28" s="37">
        <f>SUMPRODUCT(LTA!J28:AN28,LTA!J$102:AN$102,LTA!J$103:AN$103)</f>
        <v>56.3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-222.29</v>
      </c>
      <c r="AC28">
        <f t="shared" si="0"/>
        <v>14.176267056483388</v>
      </c>
      <c r="AD28">
        <f t="shared" si="1"/>
        <v>1150.2096522133565</v>
      </c>
      <c r="AE28">
        <f>'IDT-1'!B28</f>
        <v>0</v>
      </c>
      <c r="AF28" s="24"/>
      <c r="AG28">
        <f t="shared" si="2"/>
        <v>1150.2096522133565</v>
      </c>
      <c r="AI28" s="34">
        <f>PXIL!H28</f>
        <v>0</v>
      </c>
      <c r="AJ28" s="34">
        <f>PXIL!N28</f>
        <v>0</v>
      </c>
      <c r="AK28" s="34">
        <f>RTM_IEX!H28</f>
        <v>122.75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15.702528613255257</v>
      </c>
      <c r="F29">
        <f>GT_Spot!P29</f>
        <v>0</v>
      </c>
      <c r="G29">
        <f>PPCL_NG!P29</f>
        <v>44.82</v>
      </c>
      <c r="H29">
        <f>PPCL_Spot!P29</f>
        <v>0</v>
      </c>
      <c r="I29">
        <f>Bawana_NG!P29</f>
        <v>99.61449848710653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878.02798120826731</v>
      </c>
      <c r="P29" s="36">
        <v>95.609034209034206</v>
      </c>
      <c r="Q29" s="36">
        <v>32.549999999999997</v>
      </c>
      <c r="R29" s="38">
        <v>9.41</v>
      </c>
      <c r="S29" s="38">
        <v>0</v>
      </c>
      <c r="T29" s="37">
        <f>SUMPRODUCT(LTA!J29:AN29,LTA!J$101:AN$101,LTA!J$103:AN$103)</f>
        <v>22.150000000000002</v>
      </c>
      <c r="U29" s="37">
        <f>SUMPRODUCT(LTA!J29:AN29,LTA!J$102:AN$102,LTA!J$103:AN$103)</f>
        <v>55.67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-222.29</v>
      </c>
      <c r="AC29">
        <f t="shared" si="0"/>
        <v>14.700642541064235</v>
      </c>
      <c r="AD29">
        <f t="shared" si="1"/>
        <v>1209.2733999765992</v>
      </c>
      <c r="AE29">
        <f>'IDT-1'!B29</f>
        <v>0</v>
      </c>
      <c r="AF29" s="24"/>
      <c r="AG29">
        <f t="shared" si="2"/>
        <v>1209.2733999765992</v>
      </c>
      <c r="AI29" s="34">
        <f>PXIL!H29</f>
        <v>0</v>
      </c>
      <c r="AJ29" s="34">
        <f>PXIL!N29</f>
        <v>0</v>
      </c>
      <c r="AK29" s="34">
        <f>RTM_IEX!H29</f>
        <v>181.7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15.702528613255257</v>
      </c>
      <c r="F30">
        <f>GT_Spot!P30</f>
        <v>0</v>
      </c>
      <c r="G30">
        <f>PPCL_NG!P30</f>
        <v>45.39</v>
      </c>
      <c r="H30">
        <f>PPCL_Spot!P30</f>
        <v>0</v>
      </c>
      <c r="I30">
        <f>Bawana_NG!P30</f>
        <v>99.61449848710653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889.2757216082673</v>
      </c>
      <c r="P30" s="36">
        <v>95.609034209034206</v>
      </c>
      <c r="Q30" s="36">
        <v>32.549999999999997</v>
      </c>
      <c r="R30" s="38">
        <v>21.485717417297728</v>
      </c>
      <c r="S30" s="38">
        <v>0</v>
      </c>
      <c r="T30" s="37">
        <f>SUMPRODUCT(LTA!J30:AN30,LTA!J$101:AN$101,LTA!J$103:AN$103)</f>
        <v>25.07</v>
      </c>
      <c r="U30" s="37">
        <f>SUMPRODUCT(LTA!J30:AN30,LTA!J$102:AN$102,LTA!J$103:AN$103)</f>
        <v>55.67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-222.29</v>
      </c>
      <c r="AC30">
        <f t="shared" si="0"/>
        <v>14.902632969856455</v>
      </c>
      <c r="AD30">
        <f t="shared" si="1"/>
        <v>1232.0248673651045</v>
      </c>
      <c r="AE30">
        <f>'IDT-1'!B30</f>
        <v>0</v>
      </c>
      <c r="AF30" s="24"/>
      <c r="AG30">
        <f t="shared" si="2"/>
        <v>1232.0248673651045</v>
      </c>
      <c r="AI30" s="34">
        <f>PXIL!H30</f>
        <v>0</v>
      </c>
      <c r="AJ30" s="34">
        <f>PXIL!N30</f>
        <v>0</v>
      </c>
      <c r="AK30" s="34">
        <f>RTM_IEX!H30</f>
        <v>177.84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15.702528613255257</v>
      </c>
      <c r="F31">
        <f>GT_Spot!P31</f>
        <v>0</v>
      </c>
      <c r="G31">
        <f>PPCL_NG!P31</f>
        <v>45.39</v>
      </c>
      <c r="H31">
        <f>PPCL_Spot!P31</f>
        <v>0</v>
      </c>
      <c r="I31">
        <f>Bawana_NG!P31</f>
        <v>99.61449848710653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890.13223404002463</v>
      </c>
      <c r="P31" s="36">
        <v>95.609034209034206</v>
      </c>
      <c r="Q31" s="36">
        <v>32.549999999999997</v>
      </c>
      <c r="R31" s="38">
        <v>26.000000000000004</v>
      </c>
      <c r="S31" s="38">
        <v>0</v>
      </c>
      <c r="T31" s="37">
        <f>SUMPRODUCT(LTA!J31:AN31,LTA!J$101:AN$101,LTA!J$103:AN$103)</f>
        <v>40.61</v>
      </c>
      <c r="U31" s="37">
        <f>SUMPRODUCT(LTA!J31:AN31,LTA!J$102:AN$102,LTA!J$103:AN$103)</f>
        <v>54.71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-222.29</v>
      </c>
      <c r="AC31">
        <f t="shared" si="0"/>
        <v>15.0942282859837</v>
      </c>
      <c r="AD31">
        <f t="shared" si="1"/>
        <v>1253.6054670634369</v>
      </c>
      <c r="AE31">
        <f>'IDT-1'!B31</f>
        <v>0</v>
      </c>
      <c r="AF31" s="24"/>
      <c r="AG31">
        <f t="shared" si="2"/>
        <v>1253.6054670634369</v>
      </c>
      <c r="AI31" s="34">
        <f>PXIL!H31</f>
        <v>0</v>
      </c>
      <c r="AJ31" s="34">
        <f>PXIL!N31</f>
        <v>0</v>
      </c>
      <c r="AK31" s="34">
        <f>RTM_IEX!H31</f>
        <v>179.77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15.702528613255257</v>
      </c>
      <c r="F32">
        <f>GT_Spot!P32</f>
        <v>0</v>
      </c>
      <c r="G32">
        <f>PPCL_NG!P32</f>
        <v>45.39</v>
      </c>
      <c r="H32">
        <f>PPCL_Spot!P32</f>
        <v>0</v>
      </c>
      <c r="I32">
        <f>Bawana_NG!P32</f>
        <v>99.61449848710653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820.79533412514979</v>
      </c>
      <c r="P32" s="36">
        <v>95.609034209034206</v>
      </c>
      <c r="Q32" s="36">
        <v>32.549999999999997</v>
      </c>
      <c r="R32" s="38">
        <v>27.5</v>
      </c>
      <c r="S32" s="38">
        <v>0</v>
      </c>
      <c r="T32" s="37">
        <f>SUMPRODUCT(LTA!J32:AN32,LTA!J$101:AN$101,LTA!J$103:AN$103)</f>
        <v>66.02000000000001</v>
      </c>
      <c r="U32" s="37">
        <f>SUMPRODUCT(LTA!J32:AN32,LTA!J$102:AN$102,LTA!J$103:AN$103)</f>
        <v>54.71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-222.29</v>
      </c>
      <c r="AC32">
        <f t="shared" si="0"/>
        <v>15.205663566732799</v>
      </c>
      <c r="AD32">
        <f t="shared" si="1"/>
        <v>1266.157131867813</v>
      </c>
      <c r="AE32">
        <f>'IDT-1'!B32</f>
        <v>0</v>
      </c>
      <c r="AF32" s="24"/>
      <c r="AG32">
        <f t="shared" si="2"/>
        <v>1266.157131867813</v>
      </c>
      <c r="AI32" s="34">
        <f>PXIL!H32</f>
        <v>0</v>
      </c>
      <c r="AJ32" s="34">
        <f>PXIL!N32</f>
        <v>0</v>
      </c>
      <c r="AK32" s="34">
        <f>RTM_IEX!H32</f>
        <v>234.86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15.702528613255257</v>
      </c>
      <c r="F33">
        <f>GT_Spot!P33</f>
        <v>0</v>
      </c>
      <c r="G33">
        <f>PPCL_NG!P33</f>
        <v>45.39</v>
      </c>
      <c r="H33">
        <f>PPCL_Spot!P33</f>
        <v>0</v>
      </c>
      <c r="I33">
        <f>Bawana_NG!P33</f>
        <v>99.61449848710653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781.42290215870321</v>
      </c>
      <c r="P33" s="36">
        <v>95.609034209034206</v>
      </c>
      <c r="Q33" s="36">
        <v>32.76</v>
      </c>
      <c r="R33" s="38">
        <v>28.5</v>
      </c>
      <c r="S33" s="38">
        <v>0</v>
      </c>
      <c r="T33" s="37">
        <f>SUMPRODUCT(LTA!J33:AN33,LTA!J$101:AN$101,LTA!J$103:AN$103)</f>
        <v>84.03</v>
      </c>
      <c r="U33" s="37">
        <f>SUMPRODUCT(LTA!J33:AN33,LTA!J$102:AN$102,LTA!J$103:AN$103)</f>
        <v>53.739999999999995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-222.29</v>
      </c>
      <c r="AC33">
        <f t="shared" si="0"/>
        <v>15.64062616542807</v>
      </c>
      <c r="AD33">
        <f t="shared" si="1"/>
        <v>1315.1497373026712</v>
      </c>
      <c r="AE33">
        <f>'IDT-1'!B33</f>
        <v>0</v>
      </c>
      <c r="AF33" s="24"/>
      <c r="AG33">
        <f t="shared" si="2"/>
        <v>1315.1497373026712</v>
      </c>
      <c r="AI33" s="34">
        <f>PXIL!H33</f>
        <v>0</v>
      </c>
      <c r="AJ33" s="34">
        <f>PXIL!N33</f>
        <v>0</v>
      </c>
      <c r="AK33" s="34">
        <f>RTM_IEX!H33</f>
        <v>305.41000000000003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15.702528613255257</v>
      </c>
      <c r="F34">
        <f>GT_Spot!P34</f>
        <v>0</v>
      </c>
      <c r="G34">
        <f>PPCL_NG!P34</f>
        <v>45.39</v>
      </c>
      <c r="H34">
        <f>PPCL_Spot!P34</f>
        <v>0</v>
      </c>
      <c r="I34">
        <f>Bawana_NG!P34</f>
        <v>99.61449848710653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786.85747335973258</v>
      </c>
      <c r="P34" s="36">
        <v>95.609034209034206</v>
      </c>
      <c r="Q34" s="36">
        <v>32.76</v>
      </c>
      <c r="R34" s="38">
        <v>29.5</v>
      </c>
      <c r="S34" s="38">
        <v>0</v>
      </c>
      <c r="T34" s="37">
        <f>SUMPRODUCT(LTA!J34:AN34,LTA!J$101:AN$101,LTA!J$103:AN$103)</f>
        <v>126.02999999999999</v>
      </c>
      <c r="U34" s="37">
        <f>SUMPRODUCT(LTA!J34:AN34,LTA!J$102:AN$102,LTA!J$103:AN$103)</f>
        <v>53.739999999999995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-222.29</v>
      </c>
      <c r="AC34">
        <f t="shared" si="0"/>
        <v>15.77768239199713</v>
      </c>
      <c r="AD34">
        <f t="shared" si="1"/>
        <v>1330.5872522771315</v>
      </c>
      <c r="AE34">
        <f>'IDT-1'!B34</f>
        <v>0</v>
      </c>
      <c r="AF34" s="24"/>
      <c r="AG34">
        <f t="shared" si="2"/>
        <v>1330.5872522771315</v>
      </c>
      <c r="AI34" s="34">
        <f>PXIL!H34</f>
        <v>0</v>
      </c>
      <c r="AJ34" s="34">
        <f>PXIL!N34</f>
        <v>0</v>
      </c>
      <c r="AK34" s="34">
        <f>RTM_IEX!H34</f>
        <v>272.55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15.702528613255257</v>
      </c>
      <c r="F35">
        <f>GT_Spot!P35</f>
        <v>0</v>
      </c>
      <c r="G35">
        <f>PPCL_NG!P35</f>
        <v>45.39</v>
      </c>
      <c r="H35">
        <f>PPCL_Spot!P35</f>
        <v>0</v>
      </c>
      <c r="I35">
        <f>Bawana_NG!P35</f>
        <v>99.61449848710653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767.2112835397254</v>
      </c>
      <c r="P35" s="36">
        <v>95.609034209034206</v>
      </c>
      <c r="Q35" s="36">
        <v>32.555550818553883</v>
      </c>
      <c r="R35" s="38">
        <v>35.5</v>
      </c>
      <c r="S35" s="38">
        <v>0</v>
      </c>
      <c r="T35" s="37">
        <f>SUMPRODUCT(LTA!J35:AN35,LTA!J$101:AN$101,LTA!J$103:AN$103)</f>
        <v>164.67000000000002</v>
      </c>
      <c r="U35" s="37">
        <f>SUMPRODUCT(LTA!J35:AN35,LTA!J$102:AN$102,LTA!J$103:AN$103)</f>
        <v>53.739999999999995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-222.29</v>
      </c>
      <c r="AC35">
        <f t="shared" si="0"/>
        <v>16.21098876878434</v>
      </c>
      <c r="AD35">
        <f t="shared" si="1"/>
        <v>1379.3933068988911</v>
      </c>
      <c r="AE35">
        <f>'IDT-1'!B35</f>
        <v>0</v>
      </c>
      <c r="AF35" s="24"/>
      <c r="AG35">
        <f t="shared" si="2"/>
        <v>1379.3933068988911</v>
      </c>
      <c r="AI35" s="34">
        <f>PXIL!H35</f>
        <v>0</v>
      </c>
      <c r="AJ35" s="34">
        <f>PXIL!N35</f>
        <v>0</v>
      </c>
      <c r="AK35" s="34">
        <f>RTM_IEX!H35</f>
        <v>296.70999999999998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15.702528613255257</v>
      </c>
      <c r="F36">
        <f>GT_Spot!P36</f>
        <v>0</v>
      </c>
      <c r="G36">
        <f>PPCL_NG!P36</f>
        <v>45.39</v>
      </c>
      <c r="H36">
        <f>PPCL_Spot!P36</f>
        <v>0</v>
      </c>
      <c r="I36">
        <f>Bawana_NG!P36</f>
        <v>99.61449848710653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751.97621480892406</v>
      </c>
      <c r="P36" s="36">
        <v>95.609034209034206</v>
      </c>
      <c r="Q36" s="36">
        <v>32.555550818553883</v>
      </c>
      <c r="R36" s="38">
        <v>38.5</v>
      </c>
      <c r="S36" s="38">
        <v>0</v>
      </c>
      <c r="T36" s="37">
        <f>SUMPRODUCT(LTA!J36:AN36,LTA!J$101:AN$101,LTA!J$103:AN$103)</f>
        <v>207.75</v>
      </c>
      <c r="U36" s="37">
        <f>SUMPRODUCT(LTA!J36:AN36,LTA!J$102:AN$102,LTA!J$103:AN$103)</f>
        <v>53.739999999999995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-222.29</v>
      </c>
      <c r="AC36">
        <f t="shared" si="0"/>
        <v>16.320856163953291</v>
      </c>
      <c r="AD36">
        <f t="shared" si="1"/>
        <v>1391.7683707729209</v>
      </c>
      <c r="AE36">
        <f>'IDT-1'!B36</f>
        <v>0</v>
      </c>
      <c r="AF36" s="24"/>
      <c r="AG36">
        <f t="shared" si="2"/>
        <v>1391.7683707729209</v>
      </c>
      <c r="AI36" s="34">
        <f>PXIL!H36</f>
        <v>0</v>
      </c>
      <c r="AJ36" s="34">
        <f>PXIL!N36</f>
        <v>0</v>
      </c>
      <c r="AK36" s="34">
        <f>RTM_IEX!H36</f>
        <v>278.35000000000002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15.702528613255257</v>
      </c>
      <c r="F37">
        <f>GT_Spot!P37</f>
        <v>0</v>
      </c>
      <c r="G37">
        <f>PPCL_NG!P37</f>
        <v>45.39</v>
      </c>
      <c r="H37">
        <f>PPCL_Spot!P37</f>
        <v>0</v>
      </c>
      <c r="I37">
        <f>Bawana_NG!P37</f>
        <v>99.61449848710653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750.67300176953927</v>
      </c>
      <c r="P37" s="36">
        <v>95.609034209034206</v>
      </c>
      <c r="Q37" s="36">
        <v>32.555550818553883</v>
      </c>
      <c r="R37" s="38">
        <v>41</v>
      </c>
      <c r="S37" s="38">
        <v>0</v>
      </c>
      <c r="T37" s="37">
        <f>SUMPRODUCT(LTA!J37:AN37,LTA!J$101:AN$101,LTA!J$103:AN$103)</f>
        <v>249.52999999999997</v>
      </c>
      <c r="U37" s="37">
        <f>SUMPRODUCT(LTA!J37:AN37,LTA!J$102:AN$102,LTA!J$103:AN$103)</f>
        <v>53.739999999999995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-222.29</v>
      </c>
      <c r="AC37">
        <f t="shared" si="0"/>
        <v>16.078211889206703</v>
      </c>
      <c r="AD37">
        <f t="shared" si="1"/>
        <v>1364.4378020082825</v>
      </c>
      <c r="AE37">
        <f>'IDT-1'!B37</f>
        <v>0</v>
      </c>
      <c r="AF37" s="24"/>
      <c r="AG37">
        <f t="shared" si="2"/>
        <v>1364.4378020082825</v>
      </c>
      <c r="AI37" s="34">
        <f>PXIL!H37</f>
        <v>0</v>
      </c>
      <c r="AJ37" s="34">
        <f>PXIL!N37</f>
        <v>0</v>
      </c>
      <c r="AK37" s="34">
        <f>RTM_IEX!H37</f>
        <v>207.8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15.702528613255257</v>
      </c>
      <c r="F38">
        <f>GT_Spot!P38</f>
        <v>0</v>
      </c>
      <c r="G38">
        <f>PPCL_NG!P38</f>
        <v>45.39</v>
      </c>
      <c r="H38">
        <f>PPCL_Spot!P38</f>
        <v>0</v>
      </c>
      <c r="I38">
        <f>Bawana_NG!P38</f>
        <v>99.61449848710653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703.44183407247522</v>
      </c>
      <c r="P38" s="36">
        <v>95.609034209034206</v>
      </c>
      <c r="Q38" s="36">
        <v>32.555550818553883</v>
      </c>
      <c r="R38" s="38">
        <v>43</v>
      </c>
      <c r="S38" s="38">
        <v>0</v>
      </c>
      <c r="T38" s="37">
        <f>SUMPRODUCT(LTA!J38:AN38,LTA!J$101:AN$101,LTA!J$103:AN$103)</f>
        <v>291.48</v>
      </c>
      <c r="U38" s="37">
        <f>SUMPRODUCT(LTA!J38:AN38,LTA!J$102:AN$102,LTA!J$103:AN$103)</f>
        <v>52.769999999999996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-222.29</v>
      </c>
      <c r="AC38">
        <f t="shared" si="0"/>
        <v>16.227889613472538</v>
      </c>
      <c r="AD38">
        <f t="shared" si="1"/>
        <v>1381.2969565869525</v>
      </c>
      <c r="AE38">
        <f>'IDT-1'!B38</f>
        <v>0</v>
      </c>
      <c r="AF38" s="24"/>
      <c r="AG38">
        <f t="shared" si="2"/>
        <v>1381.2969565869525</v>
      </c>
      <c r="AI38" s="34">
        <f>PXIL!H38</f>
        <v>0</v>
      </c>
      <c r="AJ38" s="34">
        <f>PXIL!N38</f>
        <v>0</v>
      </c>
      <c r="AK38" s="34">
        <f>RTM_IEX!H38</f>
        <v>229.06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15.577242480702687</v>
      </c>
      <c r="F39">
        <f>GT_Spot!P39</f>
        <v>0</v>
      </c>
      <c r="G39">
        <f>PPCL_NG!P39</f>
        <v>45.39</v>
      </c>
      <c r="H39">
        <f>PPCL_Spot!P39</f>
        <v>0</v>
      </c>
      <c r="I39">
        <f>Bawana_NG!P39</f>
        <v>99.61449848710653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709.93662007840226</v>
      </c>
      <c r="P39" s="36">
        <v>95.609034209034206</v>
      </c>
      <c r="Q39" s="36">
        <v>32.544493317543562</v>
      </c>
      <c r="R39" s="38">
        <v>43</v>
      </c>
      <c r="S39" s="38">
        <v>0</v>
      </c>
      <c r="T39" s="37">
        <f>SUMPRODUCT(LTA!J39:AN39,LTA!J$101:AN$101,LTA!J$103:AN$103)</f>
        <v>308.49</v>
      </c>
      <c r="U39" s="37">
        <f>SUMPRODUCT(LTA!J39:AN39,LTA!J$102:AN$102,LTA!J$103:AN$103)</f>
        <v>52.769999999999996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-222.29</v>
      </c>
      <c r="AC39">
        <f t="shared" si="0"/>
        <v>16.178331906349342</v>
      </c>
      <c r="AD39">
        <f t="shared" si="1"/>
        <v>1375.71495666644</v>
      </c>
      <c r="AE39">
        <f>'IDT-1'!B39</f>
        <v>0</v>
      </c>
      <c r="AF39" s="24"/>
      <c r="AG39">
        <f t="shared" si="2"/>
        <v>1375.71495666644</v>
      </c>
      <c r="AI39" s="34">
        <f>PXIL!H39</f>
        <v>0</v>
      </c>
      <c r="AJ39" s="34">
        <f>PXIL!N39</f>
        <v>0</v>
      </c>
      <c r="AK39" s="34">
        <f>RTM_IEX!H39</f>
        <v>200.06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15.577242480702687</v>
      </c>
      <c r="F40">
        <f>GT_Spot!P40</f>
        <v>0</v>
      </c>
      <c r="G40">
        <f>PPCL_NG!P40</f>
        <v>45.39</v>
      </c>
      <c r="H40">
        <f>PPCL_Spot!P40</f>
        <v>0</v>
      </c>
      <c r="I40">
        <f>Bawana_NG!P40</f>
        <v>99.61449848710653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700.39782564840232</v>
      </c>
      <c r="P40" s="36">
        <v>95.609034209034206</v>
      </c>
      <c r="Q40" s="36">
        <v>32.544493317543562</v>
      </c>
      <c r="R40" s="38">
        <v>45</v>
      </c>
      <c r="S40" s="38">
        <v>0</v>
      </c>
      <c r="T40" s="37">
        <f>SUMPRODUCT(LTA!J40:AN40,LTA!J$101:AN$101,LTA!J$103:AN$103)</f>
        <v>340.82</v>
      </c>
      <c r="U40" s="37">
        <f>SUMPRODUCT(LTA!J40:AN40,LTA!J$102:AN$102,LTA!J$103:AN$103)</f>
        <v>52.769999999999996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-222.29</v>
      </c>
      <c r="AC40">
        <f t="shared" si="0"/>
        <v>16.430550515365344</v>
      </c>
      <c r="AD40">
        <f t="shared" si="1"/>
        <v>1404.1239436274241</v>
      </c>
      <c r="AE40">
        <f>'IDT-1'!B40</f>
        <v>0</v>
      </c>
      <c r="AF40" s="24"/>
      <c r="AG40">
        <f t="shared" si="2"/>
        <v>1404.1239436274241</v>
      </c>
      <c r="AI40" s="34">
        <f>PXIL!H40</f>
        <v>0</v>
      </c>
      <c r="AJ40" s="34">
        <f>PXIL!N40</f>
        <v>0</v>
      </c>
      <c r="AK40" s="34">
        <f>RTM_IEX!H40</f>
        <v>203.93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15.577242480702687</v>
      </c>
      <c r="F41">
        <f>GT_Spot!P41</f>
        <v>0</v>
      </c>
      <c r="G41">
        <f>PPCL_NG!P41</f>
        <v>45.39</v>
      </c>
      <c r="H41">
        <f>PPCL_Spot!P41</f>
        <v>0</v>
      </c>
      <c r="I41">
        <f>Bawana_NG!P41</f>
        <v>99.61449848710653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698.56886890353167</v>
      </c>
      <c r="P41" s="36">
        <v>95.609034209034206</v>
      </c>
      <c r="Q41" s="36">
        <v>32.544493317543562</v>
      </c>
      <c r="R41" s="38">
        <v>45</v>
      </c>
      <c r="S41" s="38">
        <v>0</v>
      </c>
      <c r="T41" s="37">
        <f>SUMPRODUCT(LTA!J41:AN41,LTA!J$101:AN$101,LTA!J$103:AN$103)</f>
        <v>375.75</v>
      </c>
      <c r="U41" s="37">
        <f>SUMPRODUCT(LTA!J41:AN41,LTA!J$102:AN$102,LTA!J$103:AN$103)</f>
        <v>52.17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-222.29</v>
      </c>
      <c r="AC41">
        <f t="shared" si="0"/>
        <v>16.325311696010484</v>
      </c>
      <c r="AD41">
        <f t="shared" si="1"/>
        <v>1392.2702257019084</v>
      </c>
      <c r="AE41">
        <f>'IDT-1'!B41</f>
        <v>0</v>
      </c>
      <c r="AF41" s="24"/>
      <c r="AG41">
        <f t="shared" si="2"/>
        <v>1392.2702257019084</v>
      </c>
      <c r="AI41" s="34">
        <f>PXIL!H41</f>
        <v>0</v>
      </c>
      <c r="AJ41" s="34">
        <f>PXIL!N41</f>
        <v>0</v>
      </c>
      <c r="AK41" s="34">
        <f>RTM_IEX!H41</f>
        <v>159.47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15.577242480702687</v>
      </c>
      <c r="F42">
        <f>GT_Spot!P42</f>
        <v>0</v>
      </c>
      <c r="G42">
        <f>PPCL_NG!P42</f>
        <v>45.39</v>
      </c>
      <c r="H42">
        <f>PPCL_Spot!P42</f>
        <v>0</v>
      </c>
      <c r="I42">
        <f>Bawana_NG!P42</f>
        <v>99.605490923905634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687.72835769599453</v>
      </c>
      <c r="P42" s="36">
        <v>95.610629899371759</v>
      </c>
      <c r="Q42" s="36">
        <v>32.544493317543562</v>
      </c>
      <c r="R42" s="38">
        <v>45</v>
      </c>
      <c r="S42" s="38">
        <v>0</v>
      </c>
      <c r="T42" s="37">
        <f>SUMPRODUCT(LTA!J42:AN42,LTA!J$101:AN$101,LTA!J$103:AN$103)</f>
        <v>399.73000000000008</v>
      </c>
      <c r="U42" s="37">
        <f>SUMPRODUCT(LTA!J42:AN42,LTA!J$102:AN$102,LTA!J$103:AN$103)</f>
        <v>52.17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-222.29</v>
      </c>
      <c r="AC42">
        <f t="shared" si="0"/>
        <v>16.542953972902957</v>
      </c>
      <c r="AD42">
        <f t="shared" si="1"/>
        <v>1416.7846603446153</v>
      </c>
      <c r="AE42">
        <f>'IDT-1'!B42</f>
        <v>0</v>
      </c>
      <c r="AF42" s="24"/>
      <c r="AG42">
        <f t="shared" si="2"/>
        <v>1416.7846603446153</v>
      </c>
      <c r="AI42" s="34">
        <f>PXIL!H42</f>
        <v>0</v>
      </c>
      <c r="AJ42" s="34">
        <f>PXIL!N42</f>
        <v>0</v>
      </c>
      <c r="AK42" s="34">
        <f>RTM_IEX!H42</f>
        <v>171.07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15.577242480702687</v>
      </c>
      <c r="F43">
        <f>GT_Spot!P43</f>
        <v>0</v>
      </c>
      <c r="G43">
        <f>PPCL_NG!P43</f>
        <v>45.39</v>
      </c>
      <c r="H43">
        <f>PPCL_Spot!P43</f>
        <v>0</v>
      </c>
      <c r="I43">
        <f>Bawana_NG!P43</f>
        <v>99.61449848710653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684.34831389599458</v>
      </c>
      <c r="P43" s="36">
        <v>95.610629899371759</v>
      </c>
      <c r="Q43" s="36">
        <v>32.544493317543562</v>
      </c>
      <c r="R43" s="38">
        <v>45</v>
      </c>
      <c r="S43" s="38">
        <v>0</v>
      </c>
      <c r="T43" s="37">
        <f>SUMPRODUCT(LTA!J43:AN43,LTA!J$101:AN$101,LTA!J$103:AN$103)</f>
        <v>401.14000000000004</v>
      </c>
      <c r="U43" s="37">
        <f>SUMPRODUCT(LTA!J43:AN43,LTA!J$102:AN$102,LTA!J$103:AN$103)</f>
        <v>52.17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-222.29</v>
      </c>
      <c r="AC43">
        <f t="shared" si="0"/>
        <v>16.227992854019128</v>
      </c>
      <c r="AD43">
        <f t="shared" si="1"/>
        <v>1381.3085852267004</v>
      </c>
      <c r="AE43">
        <f>'IDT-1'!B43</f>
        <v>0</v>
      </c>
      <c r="AF43" s="24"/>
      <c r="AG43">
        <f t="shared" si="2"/>
        <v>1381.3085852267004</v>
      </c>
      <c r="AI43" s="34">
        <f>PXIL!H43</f>
        <v>0</v>
      </c>
      <c r="AJ43" s="34">
        <f>PXIL!N43</f>
        <v>0</v>
      </c>
      <c r="AK43" s="34">
        <f>RTM_IEX!H43</f>
        <v>137.24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15.577242480702687</v>
      </c>
      <c r="F44">
        <f>GT_Spot!P44</f>
        <v>0</v>
      </c>
      <c r="G44">
        <f>PPCL_NG!P44</f>
        <v>45.39</v>
      </c>
      <c r="H44">
        <f>PPCL_Spot!P44</f>
        <v>0</v>
      </c>
      <c r="I44">
        <f>Bawana_NG!P44</f>
        <v>99.61449848710653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684.35577118867764</v>
      </c>
      <c r="P44" s="36">
        <v>95.610629899371759</v>
      </c>
      <c r="Q44" s="36">
        <v>32.544493317543562</v>
      </c>
      <c r="R44" s="38">
        <v>45</v>
      </c>
      <c r="S44" s="38">
        <v>0</v>
      </c>
      <c r="T44" s="37">
        <f>SUMPRODUCT(LTA!J44:AN44,LTA!J$101:AN$101,LTA!J$103:AN$103)</f>
        <v>418.68</v>
      </c>
      <c r="U44" s="37">
        <f>SUMPRODUCT(LTA!J44:AN44,LTA!J$102:AN$102,LTA!J$103:AN$103)</f>
        <v>52.17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-222.29</v>
      </c>
      <c r="AC44">
        <f t="shared" si="0"/>
        <v>16.288866478194738</v>
      </c>
      <c r="AD44">
        <f t="shared" si="1"/>
        <v>1388.1651688952077</v>
      </c>
      <c r="AE44">
        <f>'IDT-1'!B44</f>
        <v>0</v>
      </c>
      <c r="AF44" s="24"/>
      <c r="AG44">
        <f t="shared" si="2"/>
        <v>1388.1651688952077</v>
      </c>
      <c r="AI44" s="34">
        <f>PXIL!H44</f>
        <v>0</v>
      </c>
      <c r="AJ44" s="34">
        <f>PXIL!N44</f>
        <v>0</v>
      </c>
      <c r="AK44" s="34">
        <f>RTM_IEX!H44</f>
        <v>126.61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15.577242480702687</v>
      </c>
      <c r="F45">
        <f>GT_Spot!P45</f>
        <v>0</v>
      </c>
      <c r="G45">
        <f>PPCL_NG!P45</f>
        <v>45.39</v>
      </c>
      <c r="H45">
        <f>PPCL_Spot!P45</f>
        <v>0</v>
      </c>
      <c r="I45">
        <f>Bawana_NG!P45</f>
        <v>99.61449848710653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684.35577118867764</v>
      </c>
      <c r="P45" s="36">
        <v>95.610629899371759</v>
      </c>
      <c r="Q45" s="36">
        <v>32.544493317543562</v>
      </c>
      <c r="R45" s="38">
        <v>45</v>
      </c>
      <c r="S45" s="38">
        <v>0</v>
      </c>
      <c r="T45" s="37">
        <f>SUMPRODUCT(LTA!J45:AN45,LTA!J$101:AN$101,LTA!J$103:AN$103)</f>
        <v>439.9</v>
      </c>
      <c r="U45" s="37">
        <f>SUMPRODUCT(LTA!J45:AN45,LTA!J$102:AN$102,LTA!J$103:AN$103)</f>
        <v>51.209999999999994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-222.29</v>
      </c>
      <c r="AC45">
        <f t="shared" si="0"/>
        <v>16.169450478194737</v>
      </c>
      <c r="AD45">
        <f t="shared" si="1"/>
        <v>1374.7145848952075</v>
      </c>
      <c r="AE45">
        <f>'IDT-1'!B45</f>
        <v>0</v>
      </c>
      <c r="AF45" s="24"/>
      <c r="AG45">
        <f t="shared" si="2"/>
        <v>1374.7145848952075</v>
      </c>
      <c r="AI45" s="34">
        <f>PXIL!H45</f>
        <v>0</v>
      </c>
      <c r="AJ45" s="34">
        <f>PXIL!N45</f>
        <v>0</v>
      </c>
      <c r="AK45" s="34">
        <f>RTM_IEX!H45</f>
        <v>92.78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15.577242480702687</v>
      </c>
      <c r="F46">
        <f>GT_Spot!P46</f>
        <v>0</v>
      </c>
      <c r="G46">
        <f>PPCL_NG!P46</f>
        <v>45.39</v>
      </c>
      <c r="H46">
        <f>PPCL_Spot!P46</f>
        <v>0</v>
      </c>
      <c r="I46">
        <f>Bawana_NG!P46</f>
        <v>99.61449848710653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684.35577118867764</v>
      </c>
      <c r="P46" s="36">
        <v>95.610629899371759</v>
      </c>
      <c r="Q46" s="36">
        <v>32.544493317543562</v>
      </c>
      <c r="R46" s="38">
        <v>45</v>
      </c>
      <c r="S46" s="38">
        <v>0</v>
      </c>
      <c r="T46" s="37">
        <f>SUMPRODUCT(LTA!J46:AN46,LTA!J$101:AN$101,LTA!J$103:AN$103)</f>
        <v>443.54</v>
      </c>
      <c r="U46" s="37">
        <f>SUMPRODUCT(LTA!J46:AN46,LTA!J$102:AN$102,LTA!J$103:AN$103)</f>
        <v>51.209999999999994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-222.29</v>
      </c>
      <c r="AC46">
        <f t="shared" si="0"/>
        <v>16.269506478194739</v>
      </c>
      <c r="AD46">
        <f t="shared" si="1"/>
        <v>1385.9845288952076</v>
      </c>
      <c r="AE46">
        <f>'IDT-1'!B46</f>
        <v>0</v>
      </c>
      <c r="AF46" s="24"/>
      <c r="AG46">
        <f t="shared" si="2"/>
        <v>1385.9845288952076</v>
      </c>
      <c r="AI46" s="34">
        <f>PXIL!H46</f>
        <v>0</v>
      </c>
      <c r="AJ46" s="34">
        <f>PXIL!N46</f>
        <v>0</v>
      </c>
      <c r="AK46" s="34">
        <f>RTM_IEX!H46</f>
        <v>100.51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15.577242480702687</v>
      </c>
      <c r="F47">
        <f>GT_Spot!P47</f>
        <v>0</v>
      </c>
      <c r="G47">
        <f>PPCL_NG!P47</f>
        <v>44.82</v>
      </c>
      <c r="H47">
        <f>PPCL_Spot!P47</f>
        <v>0</v>
      </c>
      <c r="I47">
        <f>Bawana_NG!P47</f>
        <v>99.61449848710653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719.27938681426463</v>
      </c>
      <c r="P47" s="36">
        <v>95.610629899371759</v>
      </c>
      <c r="Q47" s="36">
        <v>32.544493317543562</v>
      </c>
      <c r="R47" s="38">
        <v>46.999999999999993</v>
      </c>
      <c r="S47" s="38">
        <v>0</v>
      </c>
      <c r="T47" s="37">
        <f>SUMPRODUCT(LTA!J47:AN47,LTA!J$101:AN$101,LTA!J$103:AN$103)</f>
        <v>452.4</v>
      </c>
      <c r="U47" s="37">
        <f>SUMPRODUCT(LTA!J47:AN47,LTA!J$102:AN$102,LTA!J$103:AN$103)</f>
        <v>50.239999999999995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-222.29</v>
      </c>
      <c r="AC47">
        <f t="shared" si="0"/>
        <v>16.123106295699905</v>
      </c>
      <c r="AD47">
        <f t="shared" si="1"/>
        <v>1369.4945447032896</v>
      </c>
      <c r="AE47">
        <f>'IDT-1'!B47</f>
        <v>0</v>
      </c>
      <c r="AF47" s="24"/>
      <c r="AG47">
        <f t="shared" si="2"/>
        <v>1369.4945447032896</v>
      </c>
      <c r="AI47" s="34">
        <f>PXIL!H47</f>
        <v>0</v>
      </c>
      <c r="AJ47" s="34">
        <f>PXIL!N47</f>
        <v>0</v>
      </c>
      <c r="AK47" s="34">
        <f>RTM_IEX!H47</f>
        <v>39.630000000000003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14.403510249929793</v>
      </c>
      <c r="F48">
        <f>GT_Spot!P48</f>
        <v>0</v>
      </c>
      <c r="G48">
        <f>PPCL_NG!P48</f>
        <v>44.82</v>
      </c>
      <c r="H48">
        <f>PPCL_Spot!P48</f>
        <v>0</v>
      </c>
      <c r="I48">
        <f>Bawana_NG!P48</f>
        <v>99.61449848710653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728.66938681426461</v>
      </c>
      <c r="P48" s="36">
        <v>95.610629899371759</v>
      </c>
      <c r="Q48" s="36">
        <v>32.544493317543562</v>
      </c>
      <c r="R48" s="38">
        <v>46.999999999999993</v>
      </c>
      <c r="S48" s="38">
        <v>0</v>
      </c>
      <c r="T48" s="37">
        <f>SUMPRODUCT(LTA!J48:AN48,LTA!J$101:AN$101,LTA!J$103:AN$103)</f>
        <v>468.29999999999995</v>
      </c>
      <c r="U48" s="37">
        <f>SUMPRODUCT(LTA!J48:AN48,LTA!J$102:AN$102,LTA!J$103:AN$103)</f>
        <v>50.239999999999995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-222.29</v>
      </c>
      <c r="AC48">
        <f t="shared" si="0"/>
        <v>16.097113452069099</v>
      </c>
      <c r="AD48">
        <f t="shared" si="1"/>
        <v>1366.5668053161471</v>
      </c>
      <c r="AE48">
        <f>'IDT-1'!B48</f>
        <v>0</v>
      </c>
      <c r="AF48" s="24"/>
      <c r="AG48">
        <f t="shared" si="2"/>
        <v>1366.5668053161471</v>
      </c>
      <c r="AI48" s="34">
        <f>PXIL!H48</f>
        <v>0</v>
      </c>
      <c r="AJ48" s="34">
        <f>PXIL!N48</f>
        <v>0</v>
      </c>
      <c r="AK48" s="34">
        <f>RTM_IEX!H48</f>
        <v>12.56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14.403510249929793</v>
      </c>
      <c r="F49">
        <f>GT_Spot!P49</f>
        <v>0</v>
      </c>
      <c r="G49">
        <f>PPCL_NG!P49</f>
        <v>44.82</v>
      </c>
      <c r="H49">
        <f>PPCL_Spot!P49</f>
        <v>0</v>
      </c>
      <c r="I49">
        <f>Bawana_NG!P49</f>
        <v>99.61449848710653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715.5470230142646</v>
      </c>
      <c r="P49" s="36">
        <v>95.614685616270535</v>
      </c>
      <c r="Q49" s="36">
        <v>32.544493317543562</v>
      </c>
      <c r="R49" s="38">
        <v>47</v>
      </c>
      <c r="S49" s="38">
        <v>0</v>
      </c>
      <c r="T49" s="37">
        <f>SUMPRODUCT(LTA!J49:AN49,LTA!J$101:AN$101,LTA!J$103:AN$103)</f>
        <v>490.37</v>
      </c>
      <c r="U49" s="37">
        <f>SUMPRODUCT(LTA!J49:AN49,LTA!J$102:AN$102,LTA!J$103:AN$103)</f>
        <v>43.239999999999995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-222.29</v>
      </c>
      <c r="AC49">
        <f t="shared" si="0"/>
        <v>16.083663488637566</v>
      </c>
      <c r="AD49">
        <f t="shared" si="1"/>
        <v>1346.9719471964775</v>
      </c>
      <c r="AE49">
        <f>'IDT-1'!B49</f>
        <v>0</v>
      </c>
      <c r="AF49" s="24"/>
      <c r="AG49">
        <f t="shared" si="2"/>
        <v>1346.9719471964775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-9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14.403510249929793</v>
      </c>
      <c r="F50">
        <f>GT_Spot!P50</f>
        <v>0</v>
      </c>
      <c r="G50">
        <f>PPCL_NG!P50</f>
        <v>44.82</v>
      </c>
      <c r="H50">
        <f>PPCL_Spot!P50</f>
        <v>0</v>
      </c>
      <c r="I50">
        <f>Bawana_NG!P50</f>
        <v>99.61449848710653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715.5470230142646</v>
      </c>
      <c r="P50" s="36">
        <v>95.609034209034206</v>
      </c>
      <c r="Q50" s="36">
        <v>32.544493317543562</v>
      </c>
      <c r="R50" s="38">
        <v>47</v>
      </c>
      <c r="S50" s="38">
        <v>0</v>
      </c>
      <c r="T50" s="37">
        <f>SUMPRODUCT(LTA!J50:AN50,LTA!J$101:AN$101,LTA!J$103:AN$103)</f>
        <v>508.45</v>
      </c>
      <c r="U50" s="37">
        <f>SUMPRODUCT(LTA!J50:AN50,LTA!J$102:AN$102,LTA!J$103:AN$103)</f>
        <v>43.239999999999995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-222.29</v>
      </c>
      <c r="AC50">
        <f t="shared" si="0"/>
        <v>16.491305326875359</v>
      </c>
      <c r="AD50">
        <f t="shared" si="1"/>
        <v>1336.6386539510036</v>
      </c>
      <c r="AE50">
        <f>'IDT-1'!B50</f>
        <v>0</v>
      </c>
      <c r="AF50" s="24"/>
      <c r="AG50">
        <f t="shared" si="2"/>
        <v>1336.6386539510036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-37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14.403510249929793</v>
      </c>
      <c r="F51">
        <f>GT_Spot!P51</f>
        <v>0</v>
      </c>
      <c r="G51">
        <f>PPCL_NG!P51</f>
        <v>44.82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696.80333078453077</v>
      </c>
      <c r="P51" s="36">
        <v>95.609034209034206</v>
      </c>
      <c r="Q51" s="36">
        <v>32.544493317543562</v>
      </c>
      <c r="R51" s="38">
        <v>47</v>
      </c>
      <c r="S51" s="38">
        <v>0</v>
      </c>
      <c r="T51" s="37">
        <f>SUMPRODUCT(LTA!J51:AN51,LTA!J$101:AN$101,LTA!J$103:AN$103)</f>
        <v>508.84999999999997</v>
      </c>
      <c r="U51" s="37">
        <f>SUMPRODUCT(LTA!J51:AN51,LTA!J$102:AN$102,LTA!J$103:AN$103)</f>
        <v>43.239999999999995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-222.29</v>
      </c>
      <c r="AC51">
        <f t="shared" si="0"/>
        <v>16.157170967264083</v>
      </c>
      <c r="AD51">
        <f t="shared" si="1"/>
        <v>1307.0384872285133</v>
      </c>
      <c r="AE51">
        <f>'IDT-1'!B51</f>
        <v>0</v>
      </c>
      <c r="AF51" s="24"/>
      <c r="AG51">
        <f t="shared" si="2"/>
        <v>1307.0384872285133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-33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14.403510249929793</v>
      </c>
      <c r="F52">
        <f>GT_Spot!P52</f>
        <v>0</v>
      </c>
      <c r="G52">
        <f>PPCL_NG!P52</f>
        <v>44.82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701.83333078453074</v>
      </c>
      <c r="P52" s="36">
        <v>95.609034209034206</v>
      </c>
      <c r="Q52" s="36">
        <v>32.544493317543562</v>
      </c>
      <c r="R52" s="38">
        <v>47</v>
      </c>
      <c r="S52" s="38">
        <v>0</v>
      </c>
      <c r="T52" s="37">
        <f>SUMPRODUCT(LTA!J52:AN52,LTA!J$101:AN$101,LTA!J$103:AN$103)</f>
        <v>508.52</v>
      </c>
      <c r="U52" s="37">
        <f>SUMPRODUCT(LTA!J52:AN52,LTA!J$102:AN$102,LTA!J$103:AN$103)</f>
        <v>43.239999999999995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-222.29</v>
      </c>
      <c r="AC52">
        <f t="shared" si="0"/>
        <v>16.287312242486038</v>
      </c>
      <c r="AD52">
        <f t="shared" si="1"/>
        <v>1301.6083459532915</v>
      </c>
      <c r="AE52">
        <f>'IDT-1'!B52</f>
        <v>0</v>
      </c>
      <c r="AF52" s="24"/>
      <c r="AG52">
        <f t="shared" si="2"/>
        <v>1301.6083459532915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-43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14.403510249929793</v>
      </c>
      <c r="F53">
        <f>GT_Spot!P53</f>
        <v>0</v>
      </c>
      <c r="G53">
        <f>PPCL_NG!P53</f>
        <v>44.82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697.80347306298609</v>
      </c>
      <c r="P53" s="36">
        <v>95.609034209034206</v>
      </c>
      <c r="Q53" s="36">
        <v>32.550000000000004</v>
      </c>
      <c r="R53" s="38">
        <v>47</v>
      </c>
      <c r="S53" s="38">
        <v>0</v>
      </c>
      <c r="T53" s="37">
        <f>SUMPRODUCT(LTA!J53:AN53,LTA!J$101:AN$101,LTA!J$103:AN$103)</f>
        <v>508.72999999999996</v>
      </c>
      <c r="U53" s="37">
        <f>SUMPRODUCT(LTA!J53:AN53,LTA!J$102:AN$102,LTA!J$103:AN$103)</f>
        <v>43.239999999999995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-222.29</v>
      </c>
      <c r="AC53">
        <f t="shared" si="0"/>
        <v>16.289258463430844</v>
      </c>
      <c r="AD53">
        <f t="shared" si="1"/>
        <v>1293.7920486932585</v>
      </c>
      <c r="AE53">
        <f>'IDT-1'!B53</f>
        <v>0</v>
      </c>
      <c r="AF53" s="24"/>
      <c r="AG53">
        <f t="shared" si="2"/>
        <v>1293.7920486932585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-47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14.403510249929793</v>
      </c>
      <c r="F54">
        <f>GT_Spot!P54</f>
        <v>0</v>
      </c>
      <c r="G54">
        <f>PPCL_NG!P54</f>
        <v>44.82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697.7960494135591</v>
      </c>
      <c r="P54" s="36">
        <v>95.615044051701403</v>
      </c>
      <c r="Q54" s="36">
        <v>32.550000000000004</v>
      </c>
      <c r="R54" s="38">
        <v>47</v>
      </c>
      <c r="S54" s="38">
        <v>0</v>
      </c>
      <c r="T54" s="37">
        <f>SUMPRODUCT(LTA!J54:AN54,LTA!J$101:AN$101,LTA!J$103:AN$103)</f>
        <v>508.07</v>
      </c>
      <c r="U54" s="37">
        <f>SUMPRODUCT(LTA!J54:AN54,LTA!J$102:AN$102,LTA!J$103:AN$103)</f>
        <v>43.84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-222.29</v>
      </c>
      <c r="AC54">
        <f t="shared" si="0"/>
        <v>16.421889934764287</v>
      </c>
      <c r="AD54">
        <f t="shared" si="1"/>
        <v>1278.5980034151651</v>
      </c>
      <c r="AE54">
        <f>'IDT-1'!B54</f>
        <v>0</v>
      </c>
      <c r="AF54" s="24"/>
      <c r="AG54">
        <f t="shared" si="2"/>
        <v>1278.5980034151651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-62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14.403510249929793</v>
      </c>
      <c r="F55">
        <f>GT_Spot!P55</f>
        <v>0</v>
      </c>
      <c r="G55">
        <f>PPCL_NG!P55</f>
        <v>44.82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674.78481547381614</v>
      </c>
      <c r="P55" s="36">
        <v>95.610629899371759</v>
      </c>
      <c r="Q55" s="36">
        <v>32.550000000000004</v>
      </c>
      <c r="R55" s="38">
        <v>47</v>
      </c>
      <c r="S55" s="38">
        <v>0</v>
      </c>
      <c r="T55" s="37">
        <f>SUMPRODUCT(LTA!J55:AN55,LTA!J$101:AN$101,LTA!J$103:AN$103)</f>
        <v>511.2</v>
      </c>
      <c r="U55" s="37">
        <f>SUMPRODUCT(LTA!J55:AN55,LTA!J$102:AN$102,LTA!J$103:AN$103)</f>
        <v>43.84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-222.29</v>
      </c>
      <c r="AC55">
        <f t="shared" si="0"/>
        <v>16.131480573765508</v>
      </c>
      <c r="AD55">
        <f t="shared" si="1"/>
        <v>1272.0027646840913</v>
      </c>
      <c r="AE55">
        <f>'IDT-1'!B55</f>
        <v>0</v>
      </c>
      <c r="AF55" s="24"/>
      <c r="AG55">
        <f t="shared" si="2"/>
        <v>1272.0027646840913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-49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14.403510249929793</v>
      </c>
      <c r="F56">
        <f>GT_Spot!P56</f>
        <v>0</v>
      </c>
      <c r="G56">
        <f>PPCL_NG!P56</f>
        <v>44.82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632.61587370466816</v>
      </c>
      <c r="P56" s="36">
        <v>95.610629899371759</v>
      </c>
      <c r="Q56" s="36">
        <v>32.550000000000004</v>
      </c>
      <c r="R56" s="38">
        <v>47</v>
      </c>
      <c r="S56" s="38">
        <v>0</v>
      </c>
      <c r="T56" s="37">
        <f>SUMPRODUCT(LTA!J56:AN56,LTA!J$101:AN$101,LTA!J$103:AN$103)</f>
        <v>509.68</v>
      </c>
      <c r="U56" s="37">
        <f>SUMPRODUCT(LTA!J56:AN56,LTA!J$102:AN$102,LTA!J$103:AN$103)</f>
        <v>43.84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-222.29</v>
      </c>
      <c r="AC56">
        <f t="shared" si="0"/>
        <v>15.533942825664317</v>
      </c>
      <c r="AD56">
        <f t="shared" si="1"/>
        <v>1252.9113606630444</v>
      </c>
      <c r="AE56">
        <f>'IDT-1'!B56</f>
        <v>0</v>
      </c>
      <c r="AF56" s="24"/>
      <c r="AG56">
        <f t="shared" si="2"/>
        <v>1252.9113606630444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-25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14.403510249929793</v>
      </c>
      <c r="F57">
        <f>GT_Spot!P57</f>
        <v>0</v>
      </c>
      <c r="G57">
        <f>PPCL_NG!P57</f>
        <v>44.82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621.3655488088765</v>
      </c>
      <c r="P57" s="36">
        <v>95.603736242138368</v>
      </c>
      <c r="Q57" s="36">
        <v>32.550000000000004</v>
      </c>
      <c r="R57" s="38">
        <v>47</v>
      </c>
      <c r="S57" s="38">
        <v>0</v>
      </c>
      <c r="T57" s="37">
        <f>SUMPRODUCT(LTA!J57:AN57,LTA!J$101:AN$101,LTA!J$103:AN$103)</f>
        <v>504.15</v>
      </c>
      <c r="U57" s="37">
        <f>SUMPRODUCT(LTA!J57:AN57,LTA!J$102:AN$102,LTA!J$103:AN$103)</f>
        <v>43.84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-222.29</v>
      </c>
      <c r="AC57">
        <f t="shared" si="0"/>
        <v>15.28855589965355</v>
      </c>
      <c r="AD57">
        <f t="shared" si="1"/>
        <v>1247.3695290360301</v>
      </c>
      <c r="AE57">
        <f>'IDT-1'!B57</f>
        <v>0</v>
      </c>
      <c r="AF57" s="24"/>
      <c r="AG57">
        <f t="shared" si="2"/>
        <v>1247.3695290360301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-14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14.403510249929793</v>
      </c>
      <c r="F58">
        <f>GT_Spot!P58</f>
        <v>0</v>
      </c>
      <c r="G58">
        <f>PPCL_NG!P58</f>
        <v>44.82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623.17607375321268</v>
      </c>
      <c r="P58" s="36">
        <v>95.603736242138368</v>
      </c>
      <c r="Q58" s="36">
        <v>32.550000000000004</v>
      </c>
      <c r="R58" s="38">
        <v>47</v>
      </c>
      <c r="S58" s="38">
        <v>0</v>
      </c>
      <c r="T58" s="37">
        <f>SUMPRODUCT(LTA!J58:AN58,LTA!J$101:AN$101,LTA!J$103:AN$103)</f>
        <v>496.51</v>
      </c>
      <c r="U58" s="37">
        <f>SUMPRODUCT(LTA!J58:AN58,LTA!J$102:AN$102,LTA!J$103:AN$103)</f>
        <v>44.81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-222.29</v>
      </c>
      <c r="AC58">
        <f t="shared" si="0"/>
        <v>15.228036264119318</v>
      </c>
      <c r="AD58">
        <f t="shared" si="1"/>
        <v>1244.5705736159007</v>
      </c>
      <c r="AE58">
        <f>'IDT-1'!B58</f>
        <v>0</v>
      </c>
      <c r="AF58" s="24"/>
      <c r="AG58">
        <f t="shared" si="2"/>
        <v>1244.5705736159007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-12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14.403510249929793</v>
      </c>
      <c r="F59">
        <f>GT_Spot!P59</f>
        <v>0</v>
      </c>
      <c r="G59">
        <f>PPCL_NG!P59</f>
        <v>44.82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585.44785276919617</v>
      </c>
      <c r="P59" s="36">
        <v>95.603736242138368</v>
      </c>
      <c r="Q59" s="36">
        <v>32.550000000000004</v>
      </c>
      <c r="R59" s="38">
        <v>47</v>
      </c>
      <c r="S59" s="38">
        <v>0</v>
      </c>
      <c r="T59" s="37">
        <f>SUMPRODUCT(LTA!J59:AN59,LTA!J$101:AN$101,LTA!J$103:AN$103)</f>
        <v>462.57999999999993</v>
      </c>
      <c r="U59" s="37">
        <f>SUMPRODUCT(LTA!J59:AN59,LTA!J$102:AN$102,LTA!J$103:AN$103)</f>
        <v>45.41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-222.29</v>
      </c>
      <c r="AC59">
        <f t="shared" si="0"/>
        <v>14.904418389193628</v>
      </c>
      <c r="AD59">
        <f t="shared" si="1"/>
        <v>1232.22597050681</v>
      </c>
      <c r="AE59">
        <f>'IDT-1'!B59</f>
        <v>0</v>
      </c>
      <c r="AF59" s="24"/>
      <c r="AG59">
        <f t="shared" si="2"/>
        <v>1232.22597050681</v>
      </c>
      <c r="AI59" s="34">
        <f>PXIL!H59</f>
        <v>0</v>
      </c>
      <c r="AJ59" s="34">
        <f>PXIL!N59</f>
        <v>0</v>
      </c>
      <c r="AK59" s="34">
        <f>RTM_IEX!H59</f>
        <v>46.39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14.403510249929793</v>
      </c>
      <c r="F60">
        <f>GT_Spot!P60</f>
        <v>0</v>
      </c>
      <c r="G60">
        <f>PPCL_NG!P60</f>
        <v>44.82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561.86682674826147</v>
      </c>
      <c r="P60" s="36">
        <v>95.603736242138368</v>
      </c>
      <c r="Q60" s="36">
        <v>32.550000000000004</v>
      </c>
      <c r="R60" s="38">
        <v>47</v>
      </c>
      <c r="S60" s="38">
        <v>0</v>
      </c>
      <c r="T60" s="37">
        <f>SUMPRODUCT(LTA!J60:AN60,LTA!J$101:AN$101,LTA!J$103:AN$103)</f>
        <v>453.65999999999997</v>
      </c>
      <c r="U60" s="37">
        <f>SUMPRODUCT(LTA!J60:AN60,LTA!J$102:AN$102,LTA!J$103:AN$103)</f>
        <v>46.370000000000005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-222.29</v>
      </c>
      <c r="AC60">
        <f t="shared" si="0"/>
        <v>14.882057360209402</v>
      </c>
      <c r="AD60">
        <f t="shared" si="1"/>
        <v>1229.7073055148592</v>
      </c>
      <c r="AE60">
        <f>'IDT-1'!B60</f>
        <v>0</v>
      </c>
      <c r="AF60" s="24"/>
      <c r="AG60">
        <f t="shared" si="2"/>
        <v>1229.7073055148592</v>
      </c>
      <c r="AI60" s="34">
        <f>PXIL!H60</f>
        <v>0</v>
      </c>
      <c r="AJ60" s="34">
        <f>PXIL!N60</f>
        <v>0</v>
      </c>
      <c r="AK60" s="34">
        <f>RTM_IEX!H60</f>
        <v>75.39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14.403510249929793</v>
      </c>
      <c r="F61">
        <f>GT_Spot!P61</f>
        <v>0</v>
      </c>
      <c r="G61">
        <f>PPCL_NG!P61</f>
        <v>44.82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556.17691108118811</v>
      </c>
      <c r="P61" s="36">
        <v>95.609034209034206</v>
      </c>
      <c r="Q61" s="36">
        <v>32.75</v>
      </c>
      <c r="R61" s="38">
        <v>47</v>
      </c>
      <c r="S61" s="38">
        <v>0</v>
      </c>
      <c r="T61" s="37">
        <f>SUMPRODUCT(LTA!J61:AN61,LTA!J$101:AN$101,LTA!J$103:AN$103)</f>
        <v>468.98</v>
      </c>
      <c r="U61" s="37">
        <f>SUMPRODUCT(LTA!J61:AN61,LTA!J$102:AN$102,LTA!J$103:AN$103)</f>
        <v>46.370000000000005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-222.29</v>
      </c>
      <c r="AC61">
        <f t="shared" si="0"/>
        <v>14.730480724447842</v>
      </c>
      <c r="AD61">
        <f t="shared" si="1"/>
        <v>1212.6342644504434</v>
      </c>
      <c r="AE61">
        <f>'IDT-1'!B61</f>
        <v>0</v>
      </c>
      <c r="AF61" s="24"/>
      <c r="AG61">
        <f t="shared" si="2"/>
        <v>1212.6342644504434</v>
      </c>
      <c r="AI61" s="34">
        <f>PXIL!H61</f>
        <v>0</v>
      </c>
      <c r="AJ61" s="34">
        <f>PXIL!N61</f>
        <v>0</v>
      </c>
      <c r="AK61" s="34">
        <f>RTM_IEX!H61</f>
        <v>48.33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14.403510249929793</v>
      </c>
      <c r="F62">
        <f>GT_Spot!P62</f>
        <v>0</v>
      </c>
      <c r="G62">
        <f>PPCL_NG!P62</f>
        <v>44.82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585.66018770104915</v>
      </c>
      <c r="P62" s="36">
        <v>95.609034209034206</v>
      </c>
      <c r="Q62" s="36">
        <v>32.75</v>
      </c>
      <c r="R62" s="38">
        <v>47</v>
      </c>
      <c r="S62" s="38">
        <v>0</v>
      </c>
      <c r="T62" s="37">
        <f>SUMPRODUCT(LTA!J62:AN62,LTA!J$101:AN$101,LTA!J$103:AN$103)</f>
        <v>441.14</v>
      </c>
      <c r="U62" s="37">
        <f>SUMPRODUCT(LTA!J62:AN62,LTA!J$102:AN$102,LTA!J$103:AN$103)</f>
        <v>46.370000000000005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-222.29</v>
      </c>
      <c r="AC62">
        <f t="shared" si="0"/>
        <v>14.710885558702618</v>
      </c>
      <c r="AD62">
        <f t="shared" si="1"/>
        <v>1210.4271362360498</v>
      </c>
      <c r="AE62">
        <f>'IDT-1'!B62</f>
        <v>0</v>
      </c>
      <c r="AF62" s="24"/>
      <c r="AG62">
        <f t="shared" si="2"/>
        <v>1210.4271362360498</v>
      </c>
      <c r="AI62" s="34">
        <f>PXIL!H62</f>
        <v>0</v>
      </c>
      <c r="AJ62" s="34">
        <f>PXIL!N62</f>
        <v>0</v>
      </c>
      <c r="AK62" s="34">
        <f>RTM_IEX!H62</f>
        <v>44.46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14.403510249929793</v>
      </c>
      <c r="F63">
        <f>GT_Spot!P63</f>
        <v>0</v>
      </c>
      <c r="G63">
        <f>PPCL_NG!P63</f>
        <v>43.28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630.99711431918968</v>
      </c>
      <c r="P63" s="36">
        <v>95.609034209034206</v>
      </c>
      <c r="Q63" s="36">
        <v>32.544493317543562</v>
      </c>
      <c r="R63" s="38">
        <v>47</v>
      </c>
      <c r="S63" s="38">
        <v>0</v>
      </c>
      <c r="T63" s="37">
        <f>SUMPRODUCT(LTA!J63:AN63,LTA!J$101:AN$101,LTA!J$103:AN$103)</f>
        <v>417.55</v>
      </c>
      <c r="U63" s="37">
        <f>SUMPRODUCT(LTA!J63:AN63,LTA!J$102:AN$102,LTA!J$103:AN$103)</f>
        <v>47.34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-222.29</v>
      </c>
      <c r="AC63">
        <f t="shared" si="0"/>
        <v>14.912418054136637</v>
      </c>
      <c r="AD63">
        <f t="shared" si="1"/>
        <v>1233.1270236762998</v>
      </c>
      <c r="AE63">
        <f>'IDT-1'!B63</f>
        <v>0</v>
      </c>
      <c r="AF63" s="24"/>
      <c r="AG63">
        <f t="shared" si="2"/>
        <v>1233.1270236762998</v>
      </c>
      <c r="AI63" s="34">
        <f>PXIL!H63</f>
        <v>0</v>
      </c>
      <c r="AJ63" s="34">
        <f>PXIL!N63</f>
        <v>0</v>
      </c>
      <c r="AK63" s="34">
        <f>RTM_IEX!H63</f>
        <v>46.39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14.403510249929793</v>
      </c>
      <c r="F64">
        <f>GT_Spot!P64</f>
        <v>0</v>
      </c>
      <c r="G64">
        <f>PPCL_NG!P64</f>
        <v>43.28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650.33446134309929</v>
      </c>
      <c r="P64" s="36">
        <v>95.609034209034206</v>
      </c>
      <c r="Q64" s="36">
        <v>32.544493317543562</v>
      </c>
      <c r="R64" s="38">
        <v>47</v>
      </c>
      <c r="S64" s="38">
        <v>0</v>
      </c>
      <c r="T64" s="37">
        <f>SUMPRODUCT(LTA!J64:AN64,LTA!J$101:AN$101,LTA!J$103:AN$103)</f>
        <v>388.47</v>
      </c>
      <c r="U64" s="37">
        <f>SUMPRODUCT(LTA!J64:AN64,LTA!J$102:AN$102,LTA!J$103:AN$103)</f>
        <v>47.34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-222.29</v>
      </c>
      <c r="AC64">
        <f t="shared" si="0"/>
        <v>14.894706707947043</v>
      </c>
      <c r="AD64">
        <f t="shared" si="1"/>
        <v>1231.1320820463989</v>
      </c>
      <c r="AE64">
        <f>'IDT-1'!B64</f>
        <v>0</v>
      </c>
      <c r="AF64" s="24"/>
      <c r="AG64">
        <f t="shared" si="2"/>
        <v>1231.1320820463989</v>
      </c>
      <c r="AI64" s="34">
        <f>PXIL!H64</f>
        <v>0</v>
      </c>
      <c r="AJ64" s="34">
        <f>PXIL!N64</f>
        <v>0</v>
      </c>
      <c r="AK64" s="34">
        <f>RTM_IEX!H64</f>
        <v>54.12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14.403510249929793</v>
      </c>
      <c r="F65">
        <f>GT_Spot!P65</f>
        <v>0</v>
      </c>
      <c r="G65">
        <f>PPCL_NG!P65</f>
        <v>43.28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681.02643233134859</v>
      </c>
      <c r="P65" s="36">
        <v>95.609034209034206</v>
      </c>
      <c r="Q65" s="36">
        <v>32.544493317543562</v>
      </c>
      <c r="R65" s="38">
        <v>47</v>
      </c>
      <c r="S65" s="38">
        <v>0</v>
      </c>
      <c r="T65" s="37">
        <f>SUMPRODUCT(LTA!J65:AN65,LTA!J$101:AN$101,LTA!J$103:AN$103)</f>
        <v>349.82000000000005</v>
      </c>
      <c r="U65" s="37">
        <f>SUMPRODUCT(LTA!J65:AN65,LTA!J$102:AN$102,LTA!J$103:AN$103)</f>
        <v>47.34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0.97</v>
      </c>
      <c r="AB65" s="75">
        <f>-STOA!N65</f>
        <v>-222.29</v>
      </c>
      <c r="AC65">
        <f t="shared" si="0"/>
        <v>14.867268052643638</v>
      </c>
      <c r="AD65">
        <f t="shared" si="1"/>
        <v>1228.041491689952</v>
      </c>
      <c r="AE65">
        <f>'IDT-1'!B65</f>
        <v>0</v>
      </c>
      <c r="AF65" s="24"/>
      <c r="AG65">
        <f t="shared" si="2"/>
        <v>1228.041491689952</v>
      </c>
      <c r="AI65" s="34">
        <f>PXIL!H65</f>
        <v>0</v>
      </c>
      <c r="AJ65" s="34">
        <f>PXIL!N65</f>
        <v>0</v>
      </c>
      <c r="AK65" s="34">
        <f>RTM_IEX!H65</f>
        <v>58.96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14.403510249929793</v>
      </c>
      <c r="F66">
        <f>GT_Spot!P66</f>
        <v>0</v>
      </c>
      <c r="G66">
        <f>PPCL_NG!P66</f>
        <v>43.28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703.34782283603806</v>
      </c>
      <c r="P66" s="36">
        <v>95.609034209034206</v>
      </c>
      <c r="Q66" s="36">
        <v>32.544493317543562</v>
      </c>
      <c r="R66" s="38">
        <v>47</v>
      </c>
      <c r="S66" s="38">
        <v>0</v>
      </c>
      <c r="T66" s="37">
        <f>SUMPRODUCT(LTA!J66:AN66,LTA!J$101:AN$101,LTA!J$103:AN$103)</f>
        <v>309.10000000000002</v>
      </c>
      <c r="U66" s="37">
        <f>SUMPRODUCT(LTA!J66:AN66,LTA!J$102:AN$102,LTA!J$103:AN$103)</f>
        <v>48.31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-222.29</v>
      </c>
      <c r="AC66">
        <f t="shared" si="0"/>
        <v>14.824424289084904</v>
      </c>
      <c r="AD66">
        <f t="shared" si="1"/>
        <v>1223.2157259582</v>
      </c>
      <c r="AE66">
        <f>'IDT-1'!B66</f>
        <v>0</v>
      </c>
      <c r="AF66" s="24"/>
      <c r="AG66">
        <f t="shared" si="2"/>
        <v>1223.2157259582</v>
      </c>
      <c r="AI66" s="34">
        <f>PXIL!H66</f>
        <v>0</v>
      </c>
      <c r="AJ66" s="34">
        <f>PXIL!N66</f>
        <v>0</v>
      </c>
      <c r="AK66" s="34">
        <f>RTM_IEX!H66</f>
        <v>71.52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14.403510249929793</v>
      </c>
      <c r="F67">
        <f>GT_Spot!P67</f>
        <v>0</v>
      </c>
      <c r="G67">
        <f>PPCL_NG!P67</f>
        <v>43.28</v>
      </c>
      <c r="H67">
        <f>PPCL_Spot!P67</f>
        <v>0</v>
      </c>
      <c r="I67">
        <f>Bawana_NG!P67</f>
        <v>99.61449848710653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770.62025435346425</v>
      </c>
      <c r="P67" s="36">
        <v>95.609034209034206</v>
      </c>
      <c r="Q67" s="36">
        <v>32.545608472746899</v>
      </c>
      <c r="R67" s="38">
        <v>47</v>
      </c>
      <c r="S67" s="38">
        <v>0</v>
      </c>
      <c r="T67" s="37">
        <f>SUMPRODUCT(LTA!J67:AN67,LTA!J$101:AN$101,LTA!J$103:AN$103)</f>
        <v>266.08</v>
      </c>
      <c r="U67" s="37">
        <f>SUMPRODUCT(LTA!J67:AN67,LTA!J$102:AN$102,LTA!J$103:AN$103)</f>
        <v>54.24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-222.29</v>
      </c>
      <c r="AC67">
        <f t="shared" si="0"/>
        <v>15.166868857704875</v>
      </c>
      <c r="AD67">
        <f t="shared" si="1"/>
        <v>1261.7874369145766</v>
      </c>
      <c r="AE67">
        <f>'IDT-1'!B67</f>
        <v>0</v>
      </c>
      <c r="AF67" s="24"/>
      <c r="AG67">
        <f t="shared" si="2"/>
        <v>1261.7874369145766</v>
      </c>
      <c r="AI67" s="34">
        <f>PXIL!H67</f>
        <v>0</v>
      </c>
      <c r="AJ67" s="34">
        <f>PXIL!N67</f>
        <v>0</v>
      </c>
      <c r="AK67" s="34">
        <f>RTM_IEX!H67</f>
        <v>64.760000000000005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14.403510249929793</v>
      </c>
      <c r="F68">
        <f>GT_Spot!P68</f>
        <v>0</v>
      </c>
      <c r="G68">
        <f>PPCL_NG!P68</f>
        <v>43.28</v>
      </c>
      <c r="H68">
        <f>PPCL_Spot!P68</f>
        <v>0</v>
      </c>
      <c r="I68">
        <f>Bawana_NG!P68</f>
        <v>99.61449848710653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770.62025435346425</v>
      </c>
      <c r="P68" s="36">
        <v>95.609034209034206</v>
      </c>
      <c r="Q68" s="36">
        <v>32.545608472746899</v>
      </c>
      <c r="R68" s="38">
        <v>47</v>
      </c>
      <c r="S68" s="38">
        <v>0</v>
      </c>
      <c r="T68" s="37">
        <f>SUMPRODUCT(LTA!J68:AN68,LTA!J$101:AN$101,LTA!J$103:AN$103)</f>
        <v>211.76</v>
      </c>
      <c r="U68" s="37">
        <f>SUMPRODUCT(LTA!J68:AN68,LTA!J$102:AN$102,LTA!J$103:AN$103)</f>
        <v>54.64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-222.29</v>
      </c>
      <c r="AC68">
        <f t="shared" ref="AC68:AC98" si="3">SUMIF(B68:AB68,"&gt;0")*$AC$2-SUMIF(B68:AB68,"&lt;0")*($AC$2/(1-$AC$2))+SUMIF(AI68:AR68,"&gt;0")*$AC$2-SUMIF(AI68:AR68,"&lt;0")*($AC$2/(1-$AC$2))</f>
        <v>15.202684857704876</v>
      </c>
      <c r="AD68">
        <f t="shared" ref="AD68:AD98" si="4">SUM(B68:AB68,AI68:AR68)-AC68</f>
        <v>1265.8216209145767</v>
      </c>
      <c r="AE68">
        <f>'IDT-1'!B68</f>
        <v>0</v>
      </c>
      <c r="AF68" s="24"/>
      <c r="AG68">
        <f t="shared" ref="AG68:AG98" si="5">SUM(AD68:AF68)+AT68</f>
        <v>1265.8216209145767</v>
      </c>
      <c r="AI68" s="34">
        <f>PXIL!H68</f>
        <v>0</v>
      </c>
      <c r="AJ68" s="34">
        <f>PXIL!N68</f>
        <v>0</v>
      </c>
      <c r="AK68" s="34">
        <f>RTM_IEX!H68</f>
        <v>122.75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14.403510249929793</v>
      </c>
      <c r="F69">
        <f>GT_Spot!P69</f>
        <v>0</v>
      </c>
      <c r="G69">
        <f>PPCL_NG!P69</f>
        <v>43.28</v>
      </c>
      <c r="H69">
        <f>PPCL_Spot!P69</f>
        <v>0</v>
      </c>
      <c r="I69">
        <f>Bawana_NG!P69</f>
        <v>99.61449848710653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886.03397372383483</v>
      </c>
      <c r="P69" s="36">
        <v>95.609034209034206</v>
      </c>
      <c r="Q69" s="36">
        <v>32.545608472746899</v>
      </c>
      <c r="R69" s="38">
        <v>42.44</v>
      </c>
      <c r="S69" s="38">
        <v>0</v>
      </c>
      <c r="T69" s="37">
        <f>SUMPRODUCT(LTA!J69:AN69,LTA!J$101:AN$101,LTA!J$103:AN$103)</f>
        <v>172.31</v>
      </c>
      <c r="U69" s="37">
        <f>SUMPRODUCT(LTA!J69:AN69,LTA!J$102:AN$102,LTA!J$103:AN$103)</f>
        <v>55.260000000000005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0.87</v>
      </c>
      <c r="AB69" s="75">
        <f>-STOA!N69</f>
        <v>-222.29</v>
      </c>
      <c r="AC69">
        <f t="shared" si="3"/>
        <v>15.207029588164136</v>
      </c>
      <c r="AD69">
        <f t="shared" si="4"/>
        <v>1266.3109955544878</v>
      </c>
      <c r="AE69">
        <f>'IDT-1'!B69</f>
        <v>0</v>
      </c>
      <c r="AF69" s="24"/>
      <c r="AG69">
        <f t="shared" si="5"/>
        <v>1266.3109955544878</v>
      </c>
      <c r="AI69" s="34">
        <f>PXIL!H69</f>
        <v>0</v>
      </c>
      <c r="AJ69" s="34">
        <f>PXIL!N69</f>
        <v>0</v>
      </c>
      <c r="AK69" s="34">
        <f>RTM_IEX!H69</f>
        <v>51.22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14.403510249929793</v>
      </c>
      <c r="F70">
        <f>GT_Spot!P70</f>
        <v>0</v>
      </c>
      <c r="G70">
        <f>PPCL_NG!P70</f>
        <v>43.28</v>
      </c>
      <c r="H70">
        <f>PPCL_Spot!P70</f>
        <v>0</v>
      </c>
      <c r="I70">
        <f>Bawana_NG!P70</f>
        <v>149.60999999999999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896.96775770909562</v>
      </c>
      <c r="P70" s="36">
        <v>95.609034209034206</v>
      </c>
      <c r="Q70" s="36">
        <v>32.545608472746899</v>
      </c>
      <c r="R70" s="38">
        <v>28.760000000000005</v>
      </c>
      <c r="S70" s="38">
        <v>0</v>
      </c>
      <c r="T70" s="37">
        <f>SUMPRODUCT(LTA!J70:AN70,LTA!J$101:AN$101,LTA!J$103:AN$103)</f>
        <v>130.18</v>
      </c>
      <c r="U70" s="37">
        <f>SUMPRODUCT(LTA!J70:AN70,LTA!J$102:AN$102,LTA!J$103:AN$103)</f>
        <v>58.160000000000004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0.87</v>
      </c>
      <c r="AB70" s="75">
        <f>-STOA!N70</f>
        <v>-222.29</v>
      </c>
      <c r="AC70">
        <f t="shared" si="3"/>
        <v>15.345711300547894</v>
      </c>
      <c r="AD70">
        <f t="shared" si="4"/>
        <v>1281.9315993402586</v>
      </c>
      <c r="AE70">
        <f>'IDT-1'!B70</f>
        <v>0</v>
      </c>
      <c r="AF70" s="24"/>
      <c r="AG70">
        <f t="shared" si="5"/>
        <v>1281.9315993402586</v>
      </c>
      <c r="AI70" s="34">
        <f>PXIL!H70</f>
        <v>0</v>
      </c>
      <c r="AJ70" s="34">
        <f>PXIL!N70</f>
        <v>0</v>
      </c>
      <c r="AK70" s="34">
        <f>RTM_IEX!H70</f>
        <v>58.96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15.577242480702687</v>
      </c>
      <c r="F71">
        <f>GT_Spot!P71</f>
        <v>0</v>
      </c>
      <c r="G71">
        <f>PPCL_NG!P71</f>
        <v>43.28</v>
      </c>
      <c r="H71">
        <f>PPCL_Spot!P71</f>
        <v>0</v>
      </c>
      <c r="I71">
        <f>Bawana_NG!P71</f>
        <v>149.60999999999999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904.36060100179895</v>
      </c>
      <c r="P71" s="36">
        <v>95.609034209034206</v>
      </c>
      <c r="Q71" s="36">
        <v>32.545608472746899</v>
      </c>
      <c r="R71" s="38">
        <v>14.13</v>
      </c>
      <c r="S71" s="38">
        <v>0</v>
      </c>
      <c r="T71" s="37">
        <f>SUMPRODUCT(LTA!J71:AN71,LTA!J$101:AN$101,LTA!J$103:AN$103)</f>
        <v>98.12</v>
      </c>
      <c r="U71" s="37">
        <f>SUMPRODUCT(LTA!J71:AN71,LTA!J$102:AN$102,LTA!J$103:AN$103)</f>
        <v>59.69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0.77</v>
      </c>
      <c r="AB71" s="75">
        <f>-STOA!N71</f>
        <v>-222.29</v>
      </c>
      <c r="AC71">
        <f t="shared" si="3"/>
        <v>14.963233165154486</v>
      </c>
      <c r="AD71">
        <f t="shared" si="4"/>
        <v>1238.8506529991284</v>
      </c>
      <c r="AE71">
        <f>'IDT-1'!B71</f>
        <v>60</v>
      </c>
      <c r="AF71" s="24"/>
      <c r="AG71">
        <f t="shared" si="5"/>
        <v>1298.8506529991284</v>
      </c>
      <c r="AI71" s="34">
        <f>PXIL!H71</f>
        <v>0</v>
      </c>
      <c r="AJ71" s="34">
        <f>PXIL!N71</f>
        <v>0</v>
      </c>
      <c r="AK71" s="34">
        <f>RTM_IEX!H71</f>
        <v>52.19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15.577242480702687</v>
      </c>
      <c r="F72">
        <f>GT_Spot!P72</f>
        <v>0</v>
      </c>
      <c r="G72">
        <f>PPCL_NG!P72</f>
        <v>43.28</v>
      </c>
      <c r="H72">
        <f>PPCL_Spot!P72</f>
        <v>0</v>
      </c>
      <c r="I72">
        <f>Bawana_NG!P72</f>
        <v>149.60999999999999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930.2600877779048</v>
      </c>
      <c r="P72" s="36">
        <v>95.609034209034206</v>
      </c>
      <c r="Q72" s="36">
        <v>32.545608472746899</v>
      </c>
      <c r="R72" s="38">
        <v>8.64</v>
      </c>
      <c r="S72" s="38">
        <v>0</v>
      </c>
      <c r="T72" s="37">
        <f>SUMPRODUCT(LTA!J72:AN72,LTA!J$101:AN$101,LTA!J$103:AN$103)</f>
        <v>71.900000000000006</v>
      </c>
      <c r="U72" s="37">
        <f>SUMPRODUCT(LTA!J72:AN72,LTA!J$102:AN$102,LTA!J$103:AN$103)</f>
        <v>58.69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19.329999999999998</v>
      </c>
      <c r="Z72" s="34">
        <f>IEX!N72</f>
        <v>0</v>
      </c>
      <c r="AA72" s="75">
        <f>STOA!H72</f>
        <v>0.77</v>
      </c>
      <c r="AB72" s="75">
        <f>-STOA!N72</f>
        <v>-222.29</v>
      </c>
      <c r="AC72">
        <f t="shared" si="3"/>
        <v>14.979596648784216</v>
      </c>
      <c r="AD72">
        <f t="shared" si="4"/>
        <v>1240.6937762916043</v>
      </c>
      <c r="AE72">
        <f>'IDT-1'!B72</f>
        <v>82.924000000000007</v>
      </c>
      <c r="AF72" s="24"/>
      <c r="AG72">
        <f t="shared" si="5"/>
        <v>1323.6177762916043</v>
      </c>
      <c r="AI72" s="34">
        <f>PXIL!H72</f>
        <v>0</v>
      </c>
      <c r="AJ72" s="34">
        <f>PXIL!N72</f>
        <v>0</v>
      </c>
      <c r="AK72" s="34">
        <f>RTM_IEX!H72</f>
        <v>7.73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33.799999999999997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15.577242480702687</v>
      </c>
      <c r="F73">
        <f>GT_Spot!P73</f>
        <v>0</v>
      </c>
      <c r="G73">
        <f>PPCL_NG!P73</f>
        <v>43.28</v>
      </c>
      <c r="H73">
        <f>PPCL_Spot!P73</f>
        <v>0</v>
      </c>
      <c r="I73">
        <f>Bawana_NG!P73</f>
        <v>80.470000000000013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756.85343737519338</v>
      </c>
      <c r="P73" s="36">
        <v>95.609034209034206</v>
      </c>
      <c r="Q73" s="36">
        <v>32.545608472746899</v>
      </c>
      <c r="R73" s="38">
        <v>4.28</v>
      </c>
      <c r="S73" s="38">
        <v>0</v>
      </c>
      <c r="T73" s="37">
        <f>SUMPRODUCT(LTA!J73:AN73,LTA!J$101:AN$101,LTA!J$103:AN$103)</f>
        <v>52.93</v>
      </c>
      <c r="U73" s="37">
        <f>SUMPRODUCT(LTA!J73:AN73,LTA!J$102:AN$102,LTA!J$103:AN$103)</f>
        <v>57.69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444.49</v>
      </c>
      <c r="Z73" s="34">
        <f>IEX!N73</f>
        <v>0</v>
      </c>
      <c r="AA73" s="75">
        <f>STOA!H73</f>
        <v>0.77</v>
      </c>
      <c r="AB73" s="75">
        <f>-STOA!N73</f>
        <v>-222.29</v>
      </c>
      <c r="AC73">
        <f t="shared" si="3"/>
        <v>17.797520575603556</v>
      </c>
      <c r="AD73">
        <f t="shared" si="4"/>
        <v>1298.9492019620736</v>
      </c>
      <c r="AE73">
        <f>'IDT-1'!B73</f>
        <v>55</v>
      </c>
      <c r="AF73" s="24"/>
      <c r="AG73">
        <f t="shared" si="5"/>
        <v>1353.9492019620736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-129</v>
      </c>
      <c r="AM73" s="34">
        <f>RTM_PXI!H73</f>
        <v>0</v>
      </c>
      <c r="AN73" s="34">
        <f>RTM_PXI!N73</f>
        <v>0</v>
      </c>
      <c r="AO73" s="149">
        <f>GDAM_IEX!H73</f>
        <v>73.319999999999993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15.577242480702687</v>
      </c>
      <c r="F74">
        <f>GT_Spot!P74</f>
        <v>0</v>
      </c>
      <c r="G74">
        <f>PPCL_NG!P74</f>
        <v>44.25</v>
      </c>
      <c r="H74">
        <f>PPCL_Spot!P74</f>
        <v>0</v>
      </c>
      <c r="I74">
        <f>Bawana_NG!P74</f>
        <v>80.470000000000013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732.67199460667962</v>
      </c>
      <c r="P74" s="36">
        <v>95.609034209034206</v>
      </c>
      <c r="Q74" s="36">
        <v>32.545608472746899</v>
      </c>
      <c r="R74" s="38">
        <v>1.31</v>
      </c>
      <c r="S74" s="38">
        <v>0</v>
      </c>
      <c r="T74" s="37">
        <f>SUMPRODUCT(LTA!J74:AN74,LTA!J$101:AN$101,LTA!J$103:AN$103)</f>
        <v>41.19</v>
      </c>
      <c r="U74" s="37">
        <f>SUMPRODUCT(LTA!J74:AN74,LTA!J$102:AN$102,LTA!J$103:AN$103)</f>
        <v>55.24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657.46</v>
      </c>
      <c r="Z74" s="34">
        <f>IEX!N74</f>
        <v>0</v>
      </c>
      <c r="AA74" s="75">
        <f>STOA!H74</f>
        <v>0.77</v>
      </c>
      <c r="AB74" s="75">
        <f>-STOA!N74</f>
        <v>-222.29</v>
      </c>
      <c r="AC74">
        <f t="shared" si="3"/>
        <v>20.397739691992854</v>
      </c>
      <c r="AD74">
        <f t="shared" si="4"/>
        <v>1342.7275400771705</v>
      </c>
      <c r="AE74">
        <f>'IDT-1'!B74</f>
        <v>52.487000000000002</v>
      </c>
      <c r="AF74" s="24"/>
      <c r="AG74">
        <f t="shared" si="5"/>
        <v>1395.2145400771706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-253</v>
      </c>
      <c r="AM74" s="34">
        <f>RTM_PXI!H74</f>
        <v>0</v>
      </c>
      <c r="AN74" s="34">
        <f>RTM_PXI!N74</f>
        <v>0</v>
      </c>
      <c r="AO74" s="149">
        <f>GDAM_IEX!H74</f>
        <v>71.099999999999994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15.702528613255257</v>
      </c>
      <c r="F75">
        <f>GT_Spot!P75</f>
        <v>0</v>
      </c>
      <c r="G75">
        <f>PPCL_NG!P75</f>
        <v>44.25</v>
      </c>
      <c r="H75">
        <f>PPCL_Spot!P75</f>
        <v>0</v>
      </c>
      <c r="I75">
        <f>Bawana_NG!P75</f>
        <v>80.470000000000013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811.38055956818425</v>
      </c>
      <c r="P75" s="36">
        <v>95.609034209034206</v>
      </c>
      <c r="Q75" s="36">
        <v>32.545608472746899</v>
      </c>
      <c r="R75" s="38">
        <v>0</v>
      </c>
      <c r="S75" s="38">
        <v>0</v>
      </c>
      <c r="T75" s="37">
        <f>SUMPRODUCT(LTA!J75:AN75,LTA!J$101:AN$101,LTA!J$103:AN$103)</f>
        <v>29.33</v>
      </c>
      <c r="U75" s="37">
        <f>SUMPRODUCT(LTA!J75:AN75,LTA!J$102:AN$102,LTA!J$103:AN$103)</f>
        <v>55.24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302.51</v>
      </c>
      <c r="Z75" s="34">
        <f>IEX!N75</f>
        <v>0</v>
      </c>
      <c r="AA75" s="75">
        <f>STOA!H75</f>
        <v>0.72</v>
      </c>
      <c r="AB75" s="75">
        <f>-STOA!N75</f>
        <v>-20.399999999999999</v>
      </c>
      <c r="AC75">
        <f t="shared" si="3"/>
        <v>14.27269558969158</v>
      </c>
      <c r="AD75">
        <f t="shared" si="4"/>
        <v>1417.986435273529</v>
      </c>
      <c r="AE75">
        <f>'IDT-1'!B75</f>
        <v>0.55100000000000005</v>
      </c>
      <c r="AF75" s="24"/>
      <c r="AG75">
        <f t="shared" si="5"/>
        <v>1418.5374352735289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-74</v>
      </c>
      <c r="AM75" s="34">
        <f>RTM_PXI!H75</f>
        <v>0</v>
      </c>
      <c r="AN75" s="34">
        <f>RTM_PXI!N75</f>
        <v>0</v>
      </c>
      <c r="AO75" s="149">
        <f>GDAM_IEX!H75</f>
        <v>48.68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15.702528613255257</v>
      </c>
      <c r="F76">
        <f>GT_Spot!P76</f>
        <v>0</v>
      </c>
      <c r="G76">
        <f>PPCL_NG!P76</f>
        <v>44.25</v>
      </c>
      <c r="H76">
        <f>PPCL_Spot!P76</f>
        <v>0</v>
      </c>
      <c r="I76">
        <f>Bawana_NG!P76</f>
        <v>99.605691795337563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872.39752928163159</v>
      </c>
      <c r="P76" s="36">
        <v>95.609034209034206</v>
      </c>
      <c r="Q76" s="36">
        <v>32.545608472746899</v>
      </c>
      <c r="R76" s="38">
        <v>0</v>
      </c>
      <c r="S76" s="38">
        <v>0</v>
      </c>
      <c r="T76" s="37">
        <f>SUMPRODUCT(LTA!J76:AN76,LTA!J$101:AN$101,LTA!J$103:AN$103)</f>
        <v>27.49</v>
      </c>
      <c r="U76" s="37">
        <f>SUMPRODUCT(LTA!J76:AN76,LTA!J$102:AN$102,LTA!J$103:AN$103)</f>
        <v>56.21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193.2</v>
      </c>
      <c r="Z76" s="34">
        <f>IEX!N76</f>
        <v>0</v>
      </c>
      <c r="AA76" s="75">
        <f>STOA!H76</f>
        <v>0.72</v>
      </c>
      <c r="AB76" s="75">
        <f>-STOA!N76</f>
        <v>-20.399999999999999</v>
      </c>
      <c r="AC76">
        <f t="shared" si="3"/>
        <v>13.675300292647663</v>
      </c>
      <c r="AD76">
        <f t="shared" si="4"/>
        <v>1425.0264920793579</v>
      </c>
      <c r="AE76">
        <f>'IDT-1'!B76</f>
        <v>10.49</v>
      </c>
      <c r="AF76" s="24"/>
      <c r="AG76">
        <f t="shared" si="5"/>
        <v>1435.5164920793579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-37</v>
      </c>
      <c r="AM76" s="34">
        <f>RTM_PXI!H76</f>
        <v>0</v>
      </c>
      <c r="AN76" s="34">
        <f>RTM_PXI!N76</f>
        <v>0</v>
      </c>
      <c r="AO76" s="149">
        <f>GDAM_IEX!H76</f>
        <v>48.15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15.702528613255257</v>
      </c>
      <c r="F77">
        <f>GT_Spot!P77</f>
        <v>0</v>
      </c>
      <c r="G77">
        <f>PPCL_NG!P77</f>
        <v>44.25</v>
      </c>
      <c r="H77">
        <f>PPCL_Spot!P77</f>
        <v>0</v>
      </c>
      <c r="I77">
        <f>Bawana_NG!P77</f>
        <v>99.605691795337563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879.45983974037176</v>
      </c>
      <c r="P77" s="36">
        <v>95.609034209034206</v>
      </c>
      <c r="Q77" s="36">
        <v>32.545608472746899</v>
      </c>
      <c r="R77" s="38">
        <v>0</v>
      </c>
      <c r="S77" s="38">
        <v>0</v>
      </c>
      <c r="T77" s="37">
        <f>SUMPRODUCT(LTA!J77:AN77,LTA!J$101:AN$101,LTA!J$103:AN$103)</f>
        <v>27.37</v>
      </c>
      <c r="U77" s="37">
        <f>SUMPRODUCT(LTA!J77:AN77,LTA!J$102:AN$102,LTA!J$103:AN$103)</f>
        <v>56.21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160.02000000000001</v>
      </c>
      <c r="Z77" s="34">
        <f>IEX!N77</f>
        <v>0</v>
      </c>
      <c r="AA77" s="75">
        <f>STOA!H77</f>
        <v>0.72</v>
      </c>
      <c r="AB77" s="75">
        <f>-STOA!N77</f>
        <v>-20.399999999999999</v>
      </c>
      <c r="AC77">
        <f t="shared" si="3"/>
        <v>13.615053906363347</v>
      </c>
      <c r="AD77">
        <f t="shared" si="4"/>
        <v>1492.5690489243821</v>
      </c>
      <c r="AE77">
        <f>'IDT-1'!B77</f>
        <v>9.6809999999999992</v>
      </c>
      <c r="AF77" s="24"/>
      <c r="AG77">
        <f t="shared" si="5"/>
        <v>1502.2500489243821</v>
      </c>
      <c r="AI77" s="34">
        <f>PXIL!H77</f>
        <v>0</v>
      </c>
      <c r="AJ77" s="34">
        <f>PXIL!N77</f>
        <v>0</v>
      </c>
      <c r="AK77" s="34">
        <f>RTM_IEX!H77</f>
        <v>62.82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42.05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15.702528613255257</v>
      </c>
      <c r="F78">
        <f>GT_Spot!P78</f>
        <v>0</v>
      </c>
      <c r="G78">
        <f>PPCL_NG!P78</f>
        <v>44.54</v>
      </c>
      <c r="H78">
        <f>PPCL_Spot!P78</f>
        <v>0</v>
      </c>
      <c r="I78">
        <f>Bawana_NG!P78</f>
        <v>99.605691795337563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877.12965076030332</v>
      </c>
      <c r="P78" s="36">
        <v>95.609034209034206</v>
      </c>
      <c r="Q78" s="36">
        <v>32.545608472746899</v>
      </c>
      <c r="R78" s="38">
        <v>0</v>
      </c>
      <c r="S78" s="38">
        <v>0</v>
      </c>
      <c r="T78" s="37">
        <f>SUMPRODUCT(LTA!J78:AN78,LTA!J$101:AN$101,LTA!J$103:AN$103)</f>
        <v>28.13</v>
      </c>
      <c r="U78" s="37">
        <f>SUMPRODUCT(LTA!J78:AN78,LTA!J$102:AN$102,LTA!J$103:AN$103)</f>
        <v>56.21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146.41999999999999</v>
      </c>
      <c r="Z78" s="34">
        <f>IEX!N78</f>
        <v>0</v>
      </c>
      <c r="AA78" s="75">
        <f>STOA!H78</f>
        <v>0.72</v>
      </c>
      <c r="AB78" s="75">
        <f>-STOA!N78</f>
        <v>-20.399999999999999</v>
      </c>
      <c r="AC78">
        <f t="shared" si="3"/>
        <v>13.488772243338746</v>
      </c>
      <c r="AD78">
        <f t="shared" si="4"/>
        <v>1478.3451416073387</v>
      </c>
      <c r="AE78">
        <f>'IDT-1'!B78</f>
        <v>16.37</v>
      </c>
      <c r="AF78" s="24"/>
      <c r="AG78">
        <f t="shared" si="5"/>
        <v>1494.7151416073386</v>
      </c>
      <c r="AI78" s="34">
        <f>PXIL!H78</f>
        <v>0</v>
      </c>
      <c r="AJ78" s="34">
        <f>PXIL!N78</f>
        <v>0</v>
      </c>
      <c r="AK78" s="34">
        <f>RTM_IEX!H78</f>
        <v>67.66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37.74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15.194151407488386</v>
      </c>
      <c r="F79">
        <f>GT_Spot!P79</f>
        <v>0</v>
      </c>
      <c r="G79">
        <f>PPCL_NG!P79</f>
        <v>44.54</v>
      </c>
      <c r="H79">
        <f>PPCL_Spot!P79</f>
        <v>0</v>
      </c>
      <c r="I79">
        <f>Bawana_NG!P79</f>
        <v>149.60443021480958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926.02841603550974</v>
      </c>
      <c r="P79" s="36">
        <v>95.609034209034206</v>
      </c>
      <c r="Q79" s="36">
        <v>32.545608472746899</v>
      </c>
      <c r="R79" s="38">
        <v>0</v>
      </c>
      <c r="S79" s="38">
        <v>0</v>
      </c>
      <c r="T79" s="37">
        <f>SUMPRODUCT(LTA!J79:AN79,LTA!J$101:AN$101,LTA!J$103:AN$103)</f>
        <v>28.919999999999998</v>
      </c>
      <c r="U79" s="37">
        <f>SUMPRODUCT(LTA!J79:AN79,LTA!J$102:AN$102,LTA!J$103:AN$103)</f>
        <v>56.870000000000005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0.72</v>
      </c>
      <c r="AB79" s="75">
        <f>-STOA!N79</f>
        <v>-20.399999999999999</v>
      </c>
      <c r="AC79">
        <f t="shared" si="3"/>
        <v>12.755196556441167</v>
      </c>
      <c r="AD79">
        <f t="shared" si="4"/>
        <v>1395.7178437831476</v>
      </c>
      <c r="AE79">
        <f>'IDT-1'!B79</f>
        <v>0</v>
      </c>
      <c r="AF79" s="24"/>
      <c r="AG79">
        <f t="shared" si="5"/>
        <v>1395.7178437831476</v>
      </c>
      <c r="AI79" s="34">
        <f>PXIL!H79</f>
        <v>0</v>
      </c>
      <c r="AJ79" s="34">
        <f>PXIL!N79</f>
        <v>0</v>
      </c>
      <c r="AK79" s="34">
        <f>RTM_IEX!H79</f>
        <v>68.62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15.194151407488386</v>
      </c>
      <c r="F80">
        <f>GT_Spot!P80</f>
        <v>0</v>
      </c>
      <c r="G80">
        <f>PPCL_NG!P80</f>
        <v>44.54</v>
      </c>
      <c r="H80">
        <f>PPCL_Spot!P80</f>
        <v>0</v>
      </c>
      <c r="I80">
        <f>Bawana_NG!P80</f>
        <v>149.60443021480958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924.91980507779544</v>
      </c>
      <c r="P80" s="36">
        <v>95.609034209034206</v>
      </c>
      <c r="Q80" s="36">
        <v>32.545608472746899</v>
      </c>
      <c r="R80" s="38">
        <v>0</v>
      </c>
      <c r="S80" s="38">
        <v>0</v>
      </c>
      <c r="T80" s="37">
        <f>SUMPRODUCT(LTA!J80:AN80,LTA!J$101:AN$101,LTA!J$103:AN$103)</f>
        <v>31.73</v>
      </c>
      <c r="U80" s="37">
        <f>SUMPRODUCT(LTA!J80:AN80,LTA!J$102:AN$102,LTA!J$103:AN$103)</f>
        <v>60.03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0.72</v>
      </c>
      <c r="AB80" s="75">
        <f>-STOA!N80</f>
        <v>-20.399999999999999</v>
      </c>
      <c r="AC80">
        <f t="shared" si="3"/>
        <v>12.67037678001328</v>
      </c>
      <c r="AD80">
        <f t="shared" si="4"/>
        <v>1386.1640526018609</v>
      </c>
      <c r="AE80">
        <f>'IDT-1'!B80</f>
        <v>0</v>
      </c>
      <c r="AF80" s="24"/>
      <c r="AG80">
        <f t="shared" si="5"/>
        <v>1386.1640526018609</v>
      </c>
      <c r="AI80" s="34">
        <f>PXIL!H80</f>
        <v>0</v>
      </c>
      <c r="AJ80" s="34">
        <f>PXIL!N80</f>
        <v>0</v>
      </c>
      <c r="AK80" s="34">
        <f>RTM_IEX!H80</f>
        <v>54.12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15.194151407488386</v>
      </c>
      <c r="F81">
        <f>GT_Spot!P81</f>
        <v>0</v>
      </c>
      <c r="G81">
        <f>PPCL_NG!P81</f>
        <v>44.54</v>
      </c>
      <c r="H81">
        <f>PPCL_Spot!P81</f>
        <v>0</v>
      </c>
      <c r="I81">
        <f>Bawana_NG!P81</f>
        <v>149.60443021480958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952.78354164821189</v>
      </c>
      <c r="P81" s="36">
        <v>95.609034209034206</v>
      </c>
      <c r="Q81" s="36">
        <v>32.545608472746899</v>
      </c>
      <c r="R81" s="38">
        <v>0</v>
      </c>
      <c r="S81" s="38">
        <v>0</v>
      </c>
      <c r="T81" s="37">
        <f>SUMPRODUCT(LTA!J81:AN81,LTA!J$101:AN$101,LTA!J$103:AN$103)</f>
        <v>34.93</v>
      </c>
      <c r="U81" s="37">
        <f>SUMPRODUCT(LTA!J81:AN81,LTA!J$102:AN$102,LTA!J$103:AN$103)</f>
        <v>61.92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0.72</v>
      </c>
      <c r="AB81" s="75">
        <f>-STOA!N81</f>
        <v>-20.399999999999999</v>
      </c>
      <c r="AC81">
        <f t="shared" si="3"/>
        <v>12.628785661832948</v>
      </c>
      <c r="AD81">
        <f t="shared" si="4"/>
        <v>1381.479380290458</v>
      </c>
      <c r="AE81">
        <f>'IDT-1'!B81</f>
        <v>0</v>
      </c>
      <c r="AF81" s="24"/>
      <c r="AG81">
        <f t="shared" si="5"/>
        <v>1381.479380290458</v>
      </c>
      <c r="AI81" s="34">
        <f>PXIL!H81</f>
        <v>0</v>
      </c>
      <c r="AJ81" s="34">
        <f>PXIL!N81</f>
        <v>0</v>
      </c>
      <c r="AK81" s="34">
        <f>RTM_IEX!H81</f>
        <v>16.440000000000001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15.194151407488386</v>
      </c>
      <c r="F82">
        <f>GT_Spot!P82</f>
        <v>0</v>
      </c>
      <c r="G82">
        <f>PPCL_NG!P82</f>
        <v>44.54</v>
      </c>
      <c r="H82">
        <f>PPCL_Spot!P82</f>
        <v>0</v>
      </c>
      <c r="I82">
        <f>Bawana_NG!P82</f>
        <v>149.60443021480958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961.05744109080354</v>
      </c>
      <c r="P82" s="36">
        <v>95.609034209034206</v>
      </c>
      <c r="Q82" s="36">
        <v>32.545608472746899</v>
      </c>
      <c r="R82" s="38">
        <v>0</v>
      </c>
      <c r="S82" s="38">
        <v>0</v>
      </c>
      <c r="T82" s="37">
        <f>SUMPRODUCT(LTA!J82:AN82,LTA!J$101:AN$101,LTA!J$103:AN$103)</f>
        <v>37.409999999999997</v>
      </c>
      <c r="U82" s="37">
        <f>SUMPRODUCT(LTA!J82:AN82,LTA!J$102:AN$102,LTA!J$103:AN$103)</f>
        <v>62.71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0.72</v>
      </c>
      <c r="AB82" s="75">
        <f>-STOA!N82</f>
        <v>-20.399999999999999</v>
      </c>
      <c r="AC82">
        <f t="shared" si="3"/>
        <v>12.683359379671902</v>
      </c>
      <c r="AD82">
        <f t="shared" si="4"/>
        <v>1365.5287060152107</v>
      </c>
      <c r="AE82">
        <f>'IDT-1'!B82</f>
        <v>0</v>
      </c>
      <c r="AF82" s="24"/>
      <c r="AG82">
        <f t="shared" si="5"/>
        <v>1365.5287060152107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-11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15.194151407488386</v>
      </c>
      <c r="F83">
        <f>GT_Spot!P83</f>
        <v>0</v>
      </c>
      <c r="G83">
        <f>PPCL_NG!P83</f>
        <v>44.82</v>
      </c>
      <c r="H83">
        <f>PPCL_Spot!P83</f>
        <v>0</v>
      </c>
      <c r="I83">
        <f>Bawana_NG!P83</f>
        <v>99.61449848710653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930.86297740450163</v>
      </c>
      <c r="P83" s="36">
        <v>95.609034209034206</v>
      </c>
      <c r="Q83" s="36">
        <v>32.545608472746899</v>
      </c>
      <c r="R83" s="38">
        <v>0</v>
      </c>
      <c r="S83" s="38">
        <v>0</v>
      </c>
      <c r="T83" s="37">
        <f>SUMPRODUCT(LTA!J83:AN83,LTA!J$101:AN$101,LTA!J$103:AN$103)</f>
        <v>39.019999999999996</v>
      </c>
      <c r="U83" s="37">
        <f>SUMPRODUCT(LTA!J83:AN83,LTA!J$102:AN$102,LTA!J$103:AN$103)</f>
        <v>65.009999999999991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0.72</v>
      </c>
      <c r="AB83" s="75">
        <f>-STOA!N83</f>
        <v>-20.399999999999999</v>
      </c>
      <c r="AC83">
        <f t="shared" si="3"/>
        <v>12.393205297284508</v>
      </c>
      <c r="AD83">
        <f t="shared" si="4"/>
        <v>1354.944464683593</v>
      </c>
      <c r="AE83">
        <f>'IDT-1'!B83</f>
        <v>0</v>
      </c>
      <c r="AF83" s="24"/>
      <c r="AG83">
        <f t="shared" si="5"/>
        <v>1354.944464683593</v>
      </c>
      <c r="AI83" s="34">
        <f>PXIL!H83</f>
        <v>0</v>
      </c>
      <c r="AJ83" s="34">
        <f>PXIL!N83</f>
        <v>0</v>
      </c>
      <c r="AK83" s="34">
        <f>RTM_IEX!H83</f>
        <v>54.12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15.194151407488386</v>
      </c>
      <c r="F84">
        <f>GT_Spot!P84</f>
        <v>0</v>
      </c>
      <c r="G84">
        <f>PPCL_NG!P84</f>
        <v>44.82</v>
      </c>
      <c r="H84">
        <f>PPCL_Spot!P84</f>
        <v>0</v>
      </c>
      <c r="I84">
        <f>Bawana_NG!P84</f>
        <v>99.61449848710653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863.56822377342837</v>
      </c>
      <c r="P84" s="36">
        <v>95.609034209034206</v>
      </c>
      <c r="Q84" s="36">
        <v>32.545608472746899</v>
      </c>
      <c r="R84" s="38">
        <v>0</v>
      </c>
      <c r="S84" s="38">
        <v>0</v>
      </c>
      <c r="T84" s="37">
        <f>SUMPRODUCT(LTA!J84:AN84,LTA!J$101:AN$101,LTA!J$103:AN$103)</f>
        <v>39.299999999999997</v>
      </c>
      <c r="U84" s="37">
        <f>SUMPRODUCT(LTA!J84:AN84,LTA!J$102:AN$102,LTA!J$103:AN$103)</f>
        <v>67.180000000000007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0.72</v>
      </c>
      <c r="AB84" s="75">
        <f>-STOA!N84</f>
        <v>-20.399999999999999</v>
      </c>
      <c r="AC84">
        <f t="shared" si="3"/>
        <v>12.205283465331064</v>
      </c>
      <c r="AD84">
        <f t="shared" si="4"/>
        <v>1333.777632884473</v>
      </c>
      <c r="AE84">
        <f>'IDT-1'!B84</f>
        <v>0</v>
      </c>
      <c r="AF84" s="24"/>
      <c r="AG84">
        <f t="shared" si="5"/>
        <v>1333.777632884473</v>
      </c>
      <c r="AI84" s="34">
        <f>PXIL!H84</f>
        <v>0</v>
      </c>
      <c r="AJ84" s="34">
        <f>PXIL!N84</f>
        <v>0</v>
      </c>
      <c r="AK84" s="34">
        <f>RTM_IEX!H84</f>
        <v>97.61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15.194151407488386</v>
      </c>
      <c r="F85">
        <f>GT_Spot!P85</f>
        <v>0</v>
      </c>
      <c r="G85">
        <f>PPCL_NG!P85</f>
        <v>44.82</v>
      </c>
      <c r="H85">
        <f>PPCL_Spot!P85</f>
        <v>0</v>
      </c>
      <c r="I85">
        <f>Bawana_NG!P85</f>
        <v>99.61449848710653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822.06314448171838</v>
      </c>
      <c r="P85" s="36">
        <v>95.609034209034206</v>
      </c>
      <c r="Q85" s="36">
        <v>32.545608472746899</v>
      </c>
      <c r="R85" s="38">
        <v>0</v>
      </c>
      <c r="S85" s="38">
        <v>0</v>
      </c>
      <c r="T85" s="37">
        <f>SUMPRODUCT(LTA!J85:AN85,LTA!J$101:AN$101,LTA!J$103:AN$103)</f>
        <v>38.61</v>
      </c>
      <c r="U85" s="37">
        <f>SUMPRODUCT(LTA!J85:AN85,LTA!J$102:AN$102,LTA!J$103:AN$103)</f>
        <v>68.63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0.72</v>
      </c>
      <c r="AB85" s="75">
        <f>-STOA!N85</f>
        <v>-20.399999999999999</v>
      </c>
      <c r="AC85">
        <f t="shared" si="3"/>
        <v>12.008382767564015</v>
      </c>
      <c r="AD85">
        <f t="shared" si="4"/>
        <v>1311.5994542905303</v>
      </c>
      <c r="AE85">
        <f>'IDT-1'!B85</f>
        <v>0</v>
      </c>
      <c r="AF85" s="24"/>
      <c r="AG85">
        <f t="shared" si="5"/>
        <v>1311.5994542905303</v>
      </c>
      <c r="AI85" s="34">
        <f>PXIL!H85</f>
        <v>0</v>
      </c>
      <c r="AJ85" s="34">
        <f>PXIL!N85</f>
        <v>0</v>
      </c>
      <c r="AK85" s="34">
        <f>RTM_IEX!H85</f>
        <v>115.98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15.194151407488386</v>
      </c>
      <c r="F86">
        <f>GT_Spot!P86</f>
        <v>0</v>
      </c>
      <c r="G86">
        <f>PPCL_NG!P86</f>
        <v>44.82</v>
      </c>
      <c r="H86">
        <f>PPCL_Spot!P86</f>
        <v>0</v>
      </c>
      <c r="I86">
        <f>Bawana_NG!P86</f>
        <v>99.61449848710653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796.83311676345579</v>
      </c>
      <c r="P86" s="36">
        <v>95.609034209034206</v>
      </c>
      <c r="Q86" s="36">
        <v>32.545608472746899</v>
      </c>
      <c r="R86" s="38">
        <v>0</v>
      </c>
      <c r="S86" s="38">
        <v>0</v>
      </c>
      <c r="T86" s="37">
        <f>SUMPRODUCT(LTA!J86:AN86,LTA!J$101:AN$101,LTA!J$103:AN$103)</f>
        <v>37.160000000000004</v>
      </c>
      <c r="U86" s="37">
        <f>SUMPRODUCT(LTA!J86:AN86,LTA!J$102:AN$102,LTA!J$103:AN$103)</f>
        <v>69.19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0.72</v>
      </c>
      <c r="AB86" s="75">
        <f>-STOA!N86</f>
        <v>-20.399999999999999</v>
      </c>
      <c r="AC86">
        <f t="shared" si="3"/>
        <v>11.812582523643306</v>
      </c>
      <c r="AD86">
        <f t="shared" si="4"/>
        <v>1289.5452268161882</v>
      </c>
      <c r="AE86">
        <f>'IDT-1'!B86</f>
        <v>0</v>
      </c>
      <c r="AF86" s="24"/>
      <c r="AG86">
        <f t="shared" si="5"/>
        <v>1289.5452268161882</v>
      </c>
      <c r="AI86" s="34">
        <f>PXIL!H86</f>
        <v>0</v>
      </c>
      <c r="AJ86" s="34">
        <f>PXIL!N86</f>
        <v>0</v>
      </c>
      <c r="AK86" s="34">
        <f>RTM_IEX!H86</f>
        <v>119.85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15.194151407488386</v>
      </c>
      <c r="F87">
        <f>GT_Spot!P87</f>
        <v>0</v>
      </c>
      <c r="G87">
        <f>PPCL_NG!P87</f>
        <v>44.82</v>
      </c>
      <c r="H87">
        <f>PPCL_Spot!P87</f>
        <v>0</v>
      </c>
      <c r="I87">
        <f>Bawana_NG!P87</f>
        <v>99.61449848710653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782.80089389636726</v>
      </c>
      <c r="P87" s="36">
        <v>95.609034209034206</v>
      </c>
      <c r="Q87" s="36">
        <v>32.545608472746899</v>
      </c>
      <c r="R87" s="38">
        <v>0</v>
      </c>
      <c r="S87" s="38">
        <v>0</v>
      </c>
      <c r="T87" s="37">
        <f>SUMPRODUCT(LTA!J87:AN87,LTA!J$101:AN$101,LTA!J$103:AN$103)</f>
        <v>34.92</v>
      </c>
      <c r="U87" s="37">
        <f>SUMPRODUCT(LTA!J87:AN87,LTA!J$102:AN$102,LTA!J$103:AN$103)</f>
        <v>61.22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0.72</v>
      </c>
      <c r="AB87" s="75">
        <f>-STOA!N87</f>
        <v>-20.399999999999999</v>
      </c>
      <c r="AC87">
        <f t="shared" si="3"/>
        <v>11.599250962412926</v>
      </c>
      <c r="AD87">
        <f t="shared" si="4"/>
        <v>1265.5163355103302</v>
      </c>
      <c r="AE87">
        <f>'IDT-1'!B87</f>
        <v>0</v>
      </c>
      <c r="AF87" s="24"/>
      <c r="AG87">
        <f t="shared" si="5"/>
        <v>1265.5163355103302</v>
      </c>
      <c r="AI87" s="34">
        <f>PXIL!H87</f>
        <v>0</v>
      </c>
      <c r="AJ87" s="34">
        <f>PXIL!N87</f>
        <v>0</v>
      </c>
      <c r="AK87" s="34">
        <f>RTM_IEX!H87</f>
        <v>119.85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15.702528613255257</v>
      </c>
      <c r="F88">
        <f>GT_Spot!P88</f>
        <v>0</v>
      </c>
      <c r="G88">
        <f>PPCL_NG!P88</f>
        <v>44.82</v>
      </c>
      <c r="H88">
        <f>PPCL_Spot!P88</f>
        <v>0</v>
      </c>
      <c r="I88">
        <f>Bawana_NG!P88</f>
        <v>99.61449848710653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773.95718649716969</v>
      </c>
      <c r="P88" s="36">
        <v>95.609034209034206</v>
      </c>
      <c r="Q88" s="36">
        <v>32.545608472746899</v>
      </c>
      <c r="R88" s="38">
        <v>0</v>
      </c>
      <c r="S88" s="38">
        <v>0</v>
      </c>
      <c r="T88" s="37">
        <f>SUMPRODUCT(LTA!J88:AN88,LTA!J$101:AN$101,LTA!J$103:AN$103)</f>
        <v>33.22</v>
      </c>
      <c r="U88" s="37">
        <f>SUMPRODUCT(LTA!J88:AN88,LTA!J$102:AN$102,LTA!J$103:AN$103)</f>
        <v>61.260000000000005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0.72</v>
      </c>
      <c r="AB88" s="75">
        <f>-STOA!N88</f>
        <v>-20.399999999999999</v>
      </c>
      <c r="AC88">
        <f t="shared" si="3"/>
        <v>11.426196056710735</v>
      </c>
      <c r="AD88">
        <f t="shared" si="4"/>
        <v>1246.0240602226017</v>
      </c>
      <c r="AE88">
        <f>'IDT-1'!B88</f>
        <v>0</v>
      </c>
      <c r="AF88" s="24"/>
      <c r="AG88">
        <f t="shared" si="5"/>
        <v>1246.0240602226017</v>
      </c>
      <c r="AI88" s="34">
        <f>PXIL!H88</f>
        <v>0</v>
      </c>
      <c r="AJ88" s="34">
        <f>PXIL!N88</f>
        <v>0</v>
      </c>
      <c r="AK88" s="34">
        <f>RTM_IEX!H88</f>
        <v>110.18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15.702528613255257</v>
      </c>
      <c r="F89">
        <f>GT_Spot!P89</f>
        <v>0</v>
      </c>
      <c r="G89">
        <f>PPCL_NG!P89</f>
        <v>44.82</v>
      </c>
      <c r="H89">
        <f>PPCL_Spot!P89</f>
        <v>0</v>
      </c>
      <c r="I89">
        <f>Bawana_NG!P89</f>
        <v>99.61449848710653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772.08740541111149</v>
      </c>
      <c r="P89" s="36">
        <v>95.609034209034206</v>
      </c>
      <c r="Q89" s="36">
        <v>32.545608472746899</v>
      </c>
      <c r="R89" s="38">
        <v>0</v>
      </c>
      <c r="S89" s="38">
        <v>0</v>
      </c>
      <c r="T89" s="37">
        <f>SUMPRODUCT(LTA!J89:AN89,LTA!J$101:AN$101,LTA!J$103:AN$103)</f>
        <v>32.18</v>
      </c>
      <c r="U89" s="37">
        <f>SUMPRODUCT(LTA!J89:AN89,LTA!J$102:AN$102,LTA!J$103:AN$103)</f>
        <v>61.45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0.72</v>
      </c>
      <c r="AB89" s="75">
        <f>-STOA!N89</f>
        <v>-20.399999999999999</v>
      </c>
      <c r="AC89">
        <f t="shared" si="3"/>
        <v>11.478821983153425</v>
      </c>
      <c r="AD89">
        <f t="shared" si="4"/>
        <v>1251.9516532101011</v>
      </c>
      <c r="AE89">
        <f>'IDT-1'!B89</f>
        <v>0</v>
      </c>
      <c r="AF89" s="24"/>
      <c r="AG89">
        <f t="shared" si="5"/>
        <v>1251.9516532101011</v>
      </c>
      <c r="AI89" s="34">
        <f>PXIL!H89</f>
        <v>0</v>
      </c>
      <c r="AJ89" s="34">
        <f>PXIL!N89</f>
        <v>0</v>
      </c>
      <c r="AK89" s="34">
        <f>RTM_IEX!H89</f>
        <v>118.88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15.702528613255257</v>
      </c>
      <c r="F90">
        <f>GT_Spot!P90</f>
        <v>0</v>
      </c>
      <c r="G90">
        <f>PPCL_NG!P90</f>
        <v>44.82</v>
      </c>
      <c r="H90">
        <f>PPCL_Spot!P90</f>
        <v>0</v>
      </c>
      <c r="I90">
        <f>Bawana_NG!P90</f>
        <v>99.61449848710653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750.6081819424918</v>
      </c>
      <c r="P90" s="36">
        <v>95.609034209034206</v>
      </c>
      <c r="Q90" s="36">
        <v>32.545608472746899</v>
      </c>
      <c r="R90" s="38">
        <v>0</v>
      </c>
      <c r="S90" s="38">
        <v>0</v>
      </c>
      <c r="T90" s="37">
        <f>SUMPRODUCT(LTA!J90:AN90,LTA!J$101:AN$101,LTA!J$103:AN$103)</f>
        <v>32.07</v>
      </c>
      <c r="U90" s="37">
        <f>SUMPRODUCT(LTA!J90:AN90,LTA!J$102:AN$102,LTA!J$103:AN$103)</f>
        <v>61.019999999999996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0.72</v>
      </c>
      <c r="AB90" s="75">
        <f>-STOA!N90</f>
        <v>-20.399999999999999</v>
      </c>
      <c r="AC90">
        <f t="shared" si="3"/>
        <v>11.33609281662957</v>
      </c>
      <c r="AD90">
        <f t="shared" si="4"/>
        <v>1235.875158908005</v>
      </c>
      <c r="AE90">
        <f>'IDT-1'!B90</f>
        <v>0</v>
      </c>
      <c r="AF90" s="24"/>
      <c r="AG90">
        <f t="shared" si="5"/>
        <v>1235.875158908005</v>
      </c>
      <c r="AI90" s="34">
        <f>PXIL!H90</f>
        <v>0</v>
      </c>
      <c r="AJ90" s="34">
        <f>PXIL!N90</f>
        <v>0</v>
      </c>
      <c r="AK90" s="34">
        <f>RTM_IEX!H90</f>
        <v>124.68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15.702528613255257</v>
      </c>
      <c r="F91">
        <f>GT_Spot!P91</f>
        <v>0</v>
      </c>
      <c r="G91">
        <f>PPCL_NG!P91</f>
        <v>44.82</v>
      </c>
      <c r="H91">
        <f>PPCL_Spot!P91</f>
        <v>0</v>
      </c>
      <c r="I91">
        <f>Bawana_NG!P91</f>
        <v>99.61449848710653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746.30113838131012</v>
      </c>
      <c r="P91" s="36">
        <v>95.609034209034206</v>
      </c>
      <c r="Q91" s="36">
        <v>32.545608472746899</v>
      </c>
      <c r="R91" s="38">
        <v>0</v>
      </c>
      <c r="S91" s="38">
        <v>0</v>
      </c>
      <c r="T91" s="37">
        <f>SUMPRODUCT(LTA!J91:AN91,LTA!J$101:AN$101,LTA!J$103:AN$103)</f>
        <v>32.370000000000005</v>
      </c>
      <c r="U91" s="37">
        <f>SUMPRODUCT(LTA!J91:AN91,LTA!J$102:AN$102,LTA!J$103:AN$103)</f>
        <v>61.36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0.68</v>
      </c>
      <c r="AB91" s="75">
        <f>-STOA!N91</f>
        <v>-119.82</v>
      </c>
      <c r="AC91">
        <f t="shared" si="3"/>
        <v>12.917590271547832</v>
      </c>
      <c r="AD91">
        <f t="shared" si="4"/>
        <v>1214.2866178919053</v>
      </c>
      <c r="AE91">
        <f>'IDT-1'!B91</f>
        <v>0</v>
      </c>
      <c r="AF91" s="24"/>
      <c r="AG91">
        <f t="shared" si="5"/>
        <v>1214.2866178919053</v>
      </c>
      <c r="AI91" s="34">
        <f>PXIL!H91</f>
        <v>0</v>
      </c>
      <c r="AJ91" s="34">
        <f>PXIL!N91</f>
        <v>0</v>
      </c>
      <c r="AK91" s="34">
        <f>RTM_IEX!H91</f>
        <v>207.8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15.702528613255257</v>
      </c>
      <c r="F92">
        <f>GT_Spot!P92</f>
        <v>0</v>
      </c>
      <c r="G92">
        <f>PPCL_NG!P92</f>
        <v>44.82</v>
      </c>
      <c r="H92">
        <f>PPCL_Spot!P92</f>
        <v>0</v>
      </c>
      <c r="I92">
        <f>Bawana_NG!P92</f>
        <v>99.61449848710653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746.30113838131012</v>
      </c>
      <c r="P92" s="36">
        <v>95.609034209034206</v>
      </c>
      <c r="Q92" s="36">
        <v>32.545608472746899</v>
      </c>
      <c r="R92" s="38">
        <v>0</v>
      </c>
      <c r="S92" s="38">
        <v>0</v>
      </c>
      <c r="T92" s="37">
        <f>SUMPRODUCT(LTA!J92:AN92,LTA!J$101:AN$101,LTA!J$103:AN$103)</f>
        <v>33.15</v>
      </c>
      <c r="U92" s="37">
        <f>SUMPRODUCT(LTA!J92:AN92,LTA!J$102:AN$102,LTA!J$103:AN$103)</f>
        <v>61.290000000000006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0.68</v>
      </c>
      <c r="AB92" s="75">
        <f>-STOA!N92</f>
        <v>-119.82</v>
      </c>
      <c r="AC92">
        <f t="shared" si="3"/>
        <v>12.745198271547832</v>
      </c>
      <c r="AD92">
        <f t="shared" si="4"/>
        <v>1194.8690098919053</v>
      </c>
      <c r="AE92">
        <f>'IDT-1'!B92</f>
        <v>0</v>
      </c>
      <c r="AF92" s="24"/>
      <c r="AG92">
        <f t="shared" si="5"/>
        <v>1194.8690098919053</v>
      </c>
      <c r="AI92" s="34">
        <f>PXIL!H92</f>
        <v>0</v>
      </c>
      <c r="AJ92" s="34">
        <f>PXIL!N92</f>
        <v>0</v>
      </c>
      <c r="AK92" s="34">
        <f>RTM_IEX!H92</f>
        <v>187.5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15.702528613255257</v>
      </c>
      <c r="F93">
        <f>GT_Spot!P93</f>
        <v>0</v>
      </c>
      <c r="G93">
        <f>PPCL_NG!P93</f>
        <v>44.82</v>
      </c>
      <c r="H93">
        <f>PPCL_Spot!P93</f>
        <v>0</v>
      </c>
      <c r="I93">
        <f>Bawana_NG!P93</f>
        <v>99.61449848710653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746.92513397731011</v>
      </c>
      <c r="P93" s="36">
        <v>95.609034209034206</v>
      </c>
      <c r="Q93" s="36">
        <v>32.545608472746899</v>
      </c>
      <c r="R93" s="38">
        <v>0</v>
      </c>
      <c r="S93" s="38">
        <v>0</v>
      </c>
      <c r="T93" s="37">
        <f>SUMPRODUCT(LTA!J93:AN93,LTA!J$101:AN$101,LTA!J$103:AN$103)</f>
        <v>33.239999999999995</v>
      </c>
      <c r="U93" s="37">
        <f>SUMPRODUCT(LTA!J93:AN93,LTA!J$102:AN$102,LTA!J$103:AN$103)</f>
        <v>60.120000000000005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0.68</v>
      </c>
      <c r="AB93" s="75">
        <f>-STOA!N93</f>
        <v>-119.82</v>
      </c>
      <c r="AC93">
        <f t="shared" si="3"/>
        <v>12.698681432792629</v>
      </c>
      <c r="AD93">
        <f t="shared" si="4"/>
        <v>1189.6295223266604</v>
      </c>
      <c r="AE93">
        <f>'IDT-1'!B93</f>
        <v>0</v>
      </c>
      <c r="AF93" s="24"/>
      <c r="AG93">
        <f t="shared" si="5"/>
        <v>1189.6295223266604</v>
      </c>
      <c r="AI93" s="34">
        <f>PXIL!H93</f>
        <v>0</v>
      </c>
      <c r="AJ93" s="34">
        <f>PXIL!N93</f>
        <v>0</v>
      </c>
      <c r="AK93" s="34">
        <f>RTM_IEX!H93</f>
        <v>182.67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15.702528613255257</v>
      </c>
      <c r="F94">
        <f>GT_Spot!P94</f>
        <v>0</v>
      </c>
      <c r="G94">
        <f>PPCL_NG!P94</f>
        <v>44.82</v>
      </c>
      <c r="H94">
        <f>PPCL_Spot!P94</f>
        <v>0</v>
      </c>
      <c r="I94">
        <f>Bawana_NG!P94</f>
        <v>99.61449848710653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736.54219844731017</v>
      </c>
      <c r="P94" s="36">
        <v>95.609034209034206</v>
      </c>
      <c r="Q94" s="36">
        <v>32.545608472746899</v>
      </c>
      <c r="R94" s="38">
        <v>0</v>
      </c>
      <c r="S94" s="38">
        <v>0</v>
      </c>
      <c r="T94" s="37">
        <f>SUMPRODUCT(LTA!J94:AN94,LTA!J$101:AN$101,LTA!J$103:AN$103)</f>
        <v>33.65</v>
      </c>
      <c r="U94" s="37">
        <f>SUMPRODUCT(LTA!J94:AN94,LTA!J$102:AN$102,LTA!J$103:AN$103)</f>
        <v>59.31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0.68</v>
      </c>
      <c r="AB94" s="75">
        <f>-STOA!N94</f>
        <v>-119.82</v>
      </c>
      <c r="AC94">
        <f t="shared" si="3"/>
        <v>12.51869560012863</v>
      </c>
      <c r="AD94">
        <f t="shared" si="4"/>
        <v>1169.3565726293245</v>
      </c>
      <c r="AE94">
        <f>'IDT-1'!B94</f>
        <v>0</v>
      </c>
      <c r="AF94" s="24"/>
      <c r="AG94">
        <f t="shared" si="5"/>
        <v>1169.3565726293245</v>
      </c>
      <c r="AI94" s="34">
        <f>PXIL!H94</f>
        <v>0</v>
      </c>
      <c r="AJ94" s="34">
        <f>PXIL!N94</f>
        <v>0</v>
      </c>
      <c r="AK94" s="34">
        <f>RTM_IEX!H94</f>
        <v>173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15.702528613255257</v>
      </c>
      <c r="F95">
        <f>GT_Spot!P95</f>
        <v>0</v>
      </c>
      <c r="G95">
        <f>PPCL_NG!P95</f>
        <v>44.82</v>
      </c>
      <c r="H95">
        <f>PPCL_Spot!P95</f>
        <v>0</v>
      </c>
      <c r="I95">
        <f>Bawana_NG!P95</f>
        <v>99.61449848710653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704.09258295831501</v>
      </c>
      <c r="P95" s="36">
        <v>95.609034209034206</v>
      </c>
      <c r="Q95" s="36">
        <v>32.545608472746899</v>
      </c>
      <c r="R95" s="38">
        <v>0</v>
      </c>
      <c r="S95" s="38">
        <v>0</v>
      </c>
      <c r="T95" s="37">
        <f>SUMPRODUCT(LTA!J95:AN95,LTA!J$101:AN$101,LTA!J$103:AN$103)</f>
        <v>33.489999999999995</v>
      </c>
      <c r="U95" s="37">
        <f>SUMPRODUCT(LTA!J95:AN95,LTA!J$102:AN$102,LTA!J$103:AN$103)</f>
        <v>58.92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0.63</v>
      </c>
      <c r="AB95" s="75">
        <f>-STOA!N95</f>
        <v>-119.82</v>
      </c>
      <c r="AC95">
        <f t="shared" si="3"/>
        <v>12.304418983825474</v>
      </c>
      <c r="AD95">
        <f t="shared" si="4"/>
        <v>1145.2212337566327</v>
      </c>
      <c r="AE95">
        <f>'IDT-1'!B95</f>
        <v>0</v>
      </c>
      <c r="AF95" s="24"/>
      <c r="AG95">
        <f t="shared" si="5"/>
        <v>1145.2212337566327</v>
      </c>
      <c r="AI95" s="34">
        <f>PXIL!H95</f>
        <v>0</v>
      </c>
      <c r="AJ95" s="34">
        <f>PXIL!N95</f>
        <v>0</v>
      </c>
      <c r="AK95" s="34">
        <f>RTM_IEX!H95</f>
        <v>181.7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15.702528613255257</v>
      </c>
      <c r="F96">
        <f>GT_Spot!P96</f>
        <v>0</v>
      </c>
      <c r="G96">
        <f>PPCL_NG!P96</f>
        <v>44.82</v>
      </c>
      <c r="H96">
        <f>PPCL_Spot!P96</f>
        <v>0</v>
      </c>
      <c r="I96">
        <f>Bawana_NG!P96</f>
        <v>99.61449848710653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698.80776095831504</v>
      </c>
      <c r="P96" s="36">
        <v>95.609034209034206</v>
      </c>
      <c r="Q96" s="36">
        <v>32.545608472746899</v>
      </c>
      <c r="R96" s="38">
        <v>0</v>
      </c>
      <c r="S96" s="38">
        <v>0</v>
      </c>
      <c r="T96" s="37">
        <f>SUMPRODUCT(LTA!J96:AN96,LTA!J$101:AN$101,LTA!J$103:AN$103)</f>
        <v>32.909999999999997</v>
      </c>
      <c r="U96" s="37">
        <f>SUMPRODUCT(LTA!J96:AN96,LTA!J$102:AN$102,LTA!J$103:AN$103)</f>
        <v>57.760000000000005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0.63</v>
      </c>
      <c r="AB96" s="75">
        <f>-STOA!N96</f>
        <v>-119.82</v>
      </c>
      <c r="AC96">
        <f t="shared" si="3"/>
        <v>12.157592550225475</v>
      </c>
      <c r="AD96">
        <f t="shared" si="4"/>
        <v>1128.6832381902327</v>
      </c>
      <c r="AE96">
        <f>'IDT-1'!B96</f>
        <v>0</v>
      </c>
      <c r="AF96" s="24"/>
      <c r="AG96">
        <f t="shared" si="5"/>
        <v>1128.6832381902327</v>
      </c>
      <c r="AI96" s="34">
        <f>PXIL!H96</f>
        <v>0</v>
      </c>
      <c r="AJ96" s="34">
        <f>PXIL!N96</f>
        <v>0</v>
      </c>
      <c r="AK96" s="34">
        <f>RTM_IEX!H96</f>
        <v>172.04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15.702528613255257</v>
      </c>
      <c r="F97">
        <f>GT_Spot!P97</f>
        <v>0</v>
      </c>
      <c r="G97">
        <f>PPCL_NG!P97</f>
        <v>44.82</v>
      </c>
      <c r="H97">
        <f>PPCL_Spot!P97</f>
        <v>0</v>
      </c>
      <c r="I97">
        <f>Bawana_NG!P97</f>
        <v>99.61449848710653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693.80757319800034</v>
      </c>
      <c r="P97" s="36">
        <v>95.609034209034206</v>
      </c>
      <c r="Q97" s="36">
        <v>32.545608472746899</v>
      </c>
      <c r="R97" s="38">
        <v>0</v>
      </c>
      <c r="S97" s="38">
        <v>0</v>
      </c>
      <c r="T97" s="37">
        <f>SUMPRODUCT(LTA!J97:AN97,LTA!J$101:AN$101,LTA!J$103:AN$103)</f>
        <v>32.65</v>
      </c>
      <c r="U97" s="37">
        <f>SUMPRODUCT(LTA!J97:AN97,LTA!J$102:AN$102,LTA!J$103:AN$103)</f>
        <v>57.52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0.63</v>
      </c>
      <c r="AB97" s="75">
        <f>-STOA!N97</f>
        <v>-119.82</v>
      </c>
      <c r="AC97">
        <f t="shared" si="3"/>
        <v>11.828470897934706</v>
      </c>
      <c r="AD97">
        <f t="shared" si="4"/>
        <v>1091.6121720822086</v>
      </c>
      <c r="AE97">
        <f>'IDT-1'!B97</f>
        <v>0</v>
      </c>
      <c r="AF97" s="24"/>
      <c r="AG97">
        <f t="shared" si="5"/>
        <v>1091.6121720822086</v>
      </c>
      <c r="AI97" s="34">
        <f>PXIL!H97</f>
        <v>0</v>
      </c>
      <c r="AJ97" s="34">
        <f>PXIL!N97</f>
        <v>0</v>
      </c>
      <c r="AK97" s="34">
        <f>RTM_IEX!H97</f>
        <v>140.13999999999999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15.702528613255257</v>
      </c>
      <c r="F98">
        <f>GT_Spot!P98</f>
        <v>0</v>
      </c>
      <c r="G98">
        <f>PPCL_NG!P98</f>
        <v>44.82</v>
      </c>
      <c r="H98">
        <f>PPCL_Spot!P98</f>
        <v>0</v>
      </c>
      <c r="I98">
        <f>Bawana_NG!P98</f>
        <v>99.61449848710653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693.80757319800034</v>
      </c>
      <c r="P98" s="36">
        <v>95.609034209034206</v>
      </c>
      <c r="Q98" s="36">
        <v>32.545608472746899</v>
      </c>
      <c r="R98" s="38">
        <v>0</v>
      </c>
      <c r="S98" s="38">
        <v>0</v>
      </c>
      <c r="T98" s="37">
        <f>SUMPRODUCT(LTA!J98:AN98,LTA!J$101:AN$101,LTA!J$103:AN$103)</f>
        <v>33.159999999999997</v>
      </c>
      <c r="U98" s="37">
        <f>SUMPRODUCT(LTA!J98:AN98,LTA!J$102:AN$102,LTA!J$103:AN$103)</f>
        <v>57.33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-119.82</v>
      </c>
      <c r="AC98">
        <f t="shared" si="3"/>
        <v>11.627214897934707</v>
      </c>
      <c r="AD98">
        <f t="shared" si="4"/>
        <v>1068.9434280822088</v>
      </c>
      <c r="AE98">
        <f>'IDT-1'!B98</f>
        <v>0</v>
      </c>
      <c r="AF98" s="24"/>
      <c r="AG98">
        <f t="shared" si="5"/>
        <v>1068.9434280822088</v>
      </c>
      <c r="AI98" s="34">
        <f>PXIL!H98</f>
        <v>0</v>
      </c>
      <c r="AJ98" s="34">
        <f>PXIL!N98</f>
        <v>0</v>
      </c>
      <c r="AK98" s="34">
        <f>RTM_IEX!H98</f>
        <v>116.95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0.24677380000000032</v>
      </c>
      <c r="E99">
        <f t="shared" si="6"/>
        <v>0.36784030248523331</v>
      </c>
      <c r="F99">
        <f t="shared" si="6"/>
        <v>0</v>
      </c>
      <c r="G99">
        <f t="shared" si="6"/>
        <v>1.0763675000000017</v>
      </c>
      <c r="H99">
        <f t="shared" si="6"/>
        <v>0</v>
      </c>
      <c r="I99">
        <f t="shared" si="6"/>
        <v>2.4015048553685014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17.865825989395617</v>
      </c>
      <c r="P99" s="36">
        <f t="shared" si="6"/>
        <v>2.2946236135818379</v>
      </c>
      <c r="Q99" s="36">
        <f t="shared" si="6"/>
        <v>0.78132723512903657</v>
      </c>
      <c r="R99" s="38">
        <f t="shared" si="6"/>
        <v>0.44943392935432447</v>
      </c>
      <c r="S99" s="38">
        <f t="shared" si="6"/>
        <v>0</v>
      </c>
      <c r="T99" s="37">
        <f t="shared" si="6"/>
        <v>4.0287349999999993</v>
      </c>
      <c r="U99" s="37">
        <f t="shared" si="6"/>
        <v>1.3104325000000001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0.48085749999999999</v>
      </c>
      <c r="Z99" s="34">
        <f t="shared" si="6"/>
        <v>0</v>
      </c>
      <c r="AA99" s="75">
        <f t="shared" si="6"/>
        <v>1.8079999999999992E-2</v>
      </c>
      <c r="AB99" s="75">
        <f t="shared" si="6"/>
        <v>-3.7076400000000032</v>
      </c>
      <c r="AC99">
        <f t="shared" si="6"/>
        <v>0.32992605742941877</v>
      </c>
      <c r="AD99">
        <f t="shared" si="6"/>
        <v>29.29412116788513</v>
      </c>
      <c r="AE99">
        <f t="shared" si="6"/>
        <v>7.1875750000000002E-2</v>
      </c>
      <c r="AG99">
        <f t="shared" si="6"/>
        <v>29.365996917885123</v>
      </c>
      <c r="AI99">
        <f t="shared" si="6"/>
        <v>0</v>
      </c>
      <c r="AJ99">
        <f t="shared" si="6"/>
        <v>0</v>
      </c>
      <c r="AK99">
        <f t="shared" si="6"/>
        <v>2.1299250000000001</v>
      </c>
      <c r="AL99">
        <f t="shared" si="6"/>
        <v>-0.20874999999999999</v>
      </c>
      <c r="AM99">
        <f t="shared" si="6"/>
        <v>0</v>
      </c>
      <c r="AN99">
        <f t="shared" si="6"/>
        <v>0</v>
      </c>
      <c r="AO99">
        <f t="shared" si="6"/>
        <v>8.8709999999999997E-2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45221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5.8324999999999996</v>
      </c>
      <c r="E3">
        <f>GT_NG!Q3</f>
        <v>8.5968591961671539</v>
      </c>
      <c r="F3">
        <f>GT_Spot!Q3</f>
        <v>0</v>
      </c>
      <c r="G3">
        <f>PPCL_NG!Q3</f>
        <v>25.78</v>
      </c>
      <c r="H3">
        <f>PPCL_Spot!Q3</f>
        <v>0</v>
      </c>
      <c r="I3">
        <f>Bawana_NG!Q3</f>
        <v>45.002032244953256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604.35652334718122</v>
      </c>
      <c r="P3" s="36">
        <v>55.28614666147773</v>
      </c>
      <c r="Q3" s="36">
        <v>18.826814413804769</v>
      </c>
      <c r="R3" s="38">
        <v>0</v>
      </c>
      <c r="S3" s="38">
        <v>0</v>
      </c>
      <c r="T3" s="37">
        <f>SUMPRODUCT(LTA!J3:AN3,LTA!J$101:AN$101,LTA!J$104:AN$104)</f>
        <v>18.34</v>
      </c>
      <c r="U3" s="37">
        <f>SUMPRODUCT(LTA!J3:AN3,LTA!J$102:AN$102,LTA!J$104:AN$104)</f>
        <v>108.57000000000001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-125</v>
      </c>
      <c r="AA3" s="75">
        <f>STOA!I3</f>
        <v>0</v>
      </c>
      <c r="AB3" s="75">
        <f>-STOA!O3</f>
        <v>-142.71</v>
      </c>
      <c r="AC3">
        <f>SUMIF(B3:AB3,"&gt;0")*$AC$2-SUMIF(B3:AB3,"&lt;0")*($AC$2/(1-$AC$2))+SUMIF(AI3:AR3,"&gt;0")*$AC$2-SUMIF(AI3:AR3,"&lt;0")*($AC$2/(1-$AC$2))</f>
        <v>10.569088327454264</v>
      </c>
      <c r="AD3">
        <f>SUM(B3:AB3,AI3:AR3)-AC3</f>
        <v>572.31178753612994</v>
      </c>
      <c r="AE3">
        <f>'IDT-1'!C3</f>
        <v>0</v>
      </c>
      <c r="AF3" s="24"/>
      <c r="AG3">
        <f>SUM(AD3:AF3)</f>
        <v>572.31178753612994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5.8324999999999996</v>
      </c>
      <c r="E4">
        <f>GT_NG!Q4</f>
        <v>8.5968591961671539</v>
      </c>
      <c r="F4">
        <f>GT_Spot!Q4</f>
        <v>0</v>
      </c>
      <c r="G4">
        <f>PPCL_NG!Q4</f>
        <v>25.78</v>
      </c>
      <c r="H4">
        <f>PPCL_Spot!Q4</f>
        <v>0</v>
      </c>
      <c r="I4">
        <f>Bawana_NG!Q4</f>
        <v>45.002032244953256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586.10328799887975</v>
      </c>
      <c r="P4" s="36">
        <v>55.28614666147773</v>
      </c>
      <c r="Q4" s="36">
        <v>18.826814413804769</v>
      </c>
      <c r="R4" s="38">
        <v>0</v>
      </c>
      <c r="S4" s="38">
        <v>0</v>
      </c>
      <c r="T4" s="37">
        <f>SUMPRODUCT(LTA!J4:AN4,LTA!J$101:AN$101,LTA!J$104:AN$104)</f>
        <v>17.34</v>
      </c>
      <c r="U4" s="37">
        <f>SUMPRODUCT(LTA!J4:AN4,LTA!J$102:AN$102,LTA!J$104:AN$104)</f>
        <v>108.57000000000001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-124</v>
      </c>
      <c r="AA4" s="75">
        <f>STOA!I4</f>
        <v>0</v>
      </c>
      <c r="AB4" s="75">
        <f>-STOA!O4</f>
        <v>-142.71</v>
      </c>
      <c r="AC4">
        <f t="shared" ref="AC4:AC67" si="0">SUMIF(B4:AB4,"&gt;0")*$AC$2-SUMIF(B4:AB4,"&lt;0")*($AC$2/(1-$AC$2))+SUMIF(AI4:AR4,"&gt;0")*$AC$2-SUMIF(AI4:AR4,"&lt;0")*($AC$2/(1-$AC$2))</f>
        <v>10.373025473822624</v>
      </c>
      <c r="AD4">
        <f t="shared" ref="AD4:AD67" si="1">SUM(B4:AB4,AI4:AR4)-AC4</f>
        <v>556.25461504146006</v>
      </c>
      <c r="AE4">
        <f>'IDT-1'!C4</f>
        <v>0</v>
      </c>
      <c r="AF4" s="24"/>
      <c r="AG4">
        <f t="shared" ref="AG4:AG67" si="2">SUM(AD4:AF4)</f>
        <v>556.25461504146006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-38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5.8324999999999996</v>
      </c>
      <c r="E5">
        <f>GT_NG!Q5</f>
        <v>8.5968591961671539</v>
      </c>
      <c r="F5">
        <f>GT_Spot!Q5</f>
        <v>0</v>
      </c>
      <c r="G5">
        <f>PPCL_NG!Q5</f>
        <v>25.78</v>
      </c>
      <c r="H5">
        <f>PPCL_Spot!Q5</f>
        <v>0</v>
      </c>
      <c r="I5">
        <f>Bawana_NG!Q5</f>
        <v>45.002032244953256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580.09867046194847</v>
      </c>
      <c r="P5" s="36">
        <v>55.28614666147773</v>
      </c>
      <c r="Q5" s="36">
        <v>18.826814413804769</v>
      </c>
      <c r="R5" s="38">
        <v>0</v>
      </c>
      <c r="S5" s="38">
        <v>0</v>
      </c>
      <c r="T5" s="37">
        <f>SUMPRODUCT(LTA!J5:AN5,LTA!J$101:AN$101,LTA!J$104:AN$104)</f>
        <v>16.670000000000002</v>
      </c>
      <c r="U5" s="37">
        <f>SUMPRODUCT(LTA!J5:AN5,LTA!J$102:AN$102,LTA!J$104:AN$104)</f>
        <v>108.57000000000001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-139</v>
      </c>
      <c r="AA5" s="75">
        <f>STOA!I5</f>
        <v>0</v>
      </c>
      <c r="AB5" s="75">
        <f>-STOA!O5</f>
        <v>-142.71</v>
      </c>
      <c r="AC5">
        <f t="shared" si="0"/>
        <v>10.447460752330558</v>
      </c>
      <c r="AD5">
        <f t="shared" si="1"/>
        <v>534.50556222602074</v>
      </c>
      <c r="AE5">
        <f>'IDT-1'!C5</f>
        <v>0</v>
      </c>
      <c r="AF5" s="24"/>
      <c r="AG5">
        <f t="shared" si="2"/>
        <v>534.50556222602074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-38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5.8324999999999996</v>
      </c>
      <c r="E6">
        <f>GT_NG!Q6</f>
        <v>8.5968591961671539</v>
      </c>
      <c r="F6">
        <f>GT_Spot!Q6</f>
        <v>0</v>
      </c>
      <c r="G6">
        <f>PPCL_NG!Q6</f>
        <v>25.78</v>
      </c>
      <c r="H6">
        <f>PPCL_Spot!Q6</f>
        <v>0</v>
      </c>
      <c r="I6">
        <f>Bawana_NG!Q6</f>
        <v>45.002032244953256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582.80820475996916</v>
      </c>
      <c r="P6" s="36">
        <v>55.28614666147773</v>
      </c>
      <c r="Q6" s="36">
        <v>18.826814413804769</v>
      </c>
      <c r="R6" s="38">
        <v>0</v>
      </c>
      <c r="S6" s="38">
        <v>0</v>
      </c>
      <c r="T6" s="37">
        <f>SUMPRODUCT(LTA!J6:AN6,LTA!J$101:AN$101,LTA!J$104:AN$104)</f>
        <v>16.420000000000002</v>
      </c>
      <c r="U6" s="37">
        <f>SUMPRODUCT(LTA!J6:AN6,LTA!J$102:AN$102,LTA!J$104:AN$104)</f>
        <v>108.57000000000001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-154</v>
      </c>
      <c r="AA6" s="75">
        <f>STOA!I6</f>
        <v>0</v>
      </c>
      <c r="AB6" s="75">
        <f>-STOA!O6</f>
        <v>-142.71</v>
      </c>
      <c r="AC6">
        <f t="shared" si="0"/>
        <v>10.56676405689729</v>
      </c>
      <c r="AD6">
        <f t="shared" si="1"/>
        <v>525.84579321947467</v>
      </c>
      <c r="AE6">
        <f>'IDT-1'!C6</f>
        <v>0</v>
      </c>
      <c r="AF6" s="24"/>
      <c r="AG6">
        <f t="shared" si="2"/>
        <v>525.84579321947467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-34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5.8324999999999996</v>
      </c>
      <c r="E7">
        <f>GT_NG!Q7</f>
        <v>8.5968591961671539</v>
      </c>
      <c r="F7">
        <f>GT_Spot!Q7</f>
        <v>0</v>
      </c>
      <c r="G7">
        <f>PPCL_NG!Q7</f>
        <v>25.78</v>
      </c>
      <c r="H7">
        <f>PPCL_Spot!Q7</f>
        <v>0</v>
      </c>
      <c r="I7">
        <f>Bawana_NG!Q7</f>
        <v>45.002032244953256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594.20159670996918</v>
      </c>
      <c r="P7" s="36">
        <v>55.28614666147773</v>
      </c>
      <c r="Q7" s="36">
        <v>18.826814413804769</v>
      </c>
      <c r="R7" s="38">
        <v>0</v>
      </c>
      <c r="S7" s="38">
        <v>0</v>
      </c>
      <c r="T7" s="37">
        <f>SUMPRODUCT(LTA!J7:AN7,LTA!J$101:AN$101,LTA!J$104:AN$104)</f>
        <v>16.079999999999998</v>
      </c>
      <c r="U7" s="37">
        <f>SUMPRODUCT(LTA!J7:AN7,LTA!J$102:AN$102,LTA!J$104:AN$104)</f>
        <v>108.57000000000001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-154</v>
      </c>
      <c r="AA7" s="75">
        <f>STOA!I7</f>
        <v>0</v>
      </c>
      <c r="AB7" s="75">
        <f>-STOA!O7</f>
        <v>-142.71</v>
      </c>
      <c r="AC7">
        <f t="shared" si="0"/>
        <v>10.681790161101681</v>
      </c>
      <c r="AD7">
        <f t="shared" si="1"/>
        <v>534.78415906527039</v>
      </c>
      <c r="AE7">
        <f>'IDT-1'!C7</f>
        <v>0</v>
      </c>
      <c r="AF7" s="24"/>
      <c r="AG7">
        <f t="shared" si="2"/>
        <v>534.78415906527039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-36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5.8324999999999996</v>
      </c>
      <c r="E8">
        <f>GT_NG!Q8</f>
        <v>8.5968591961671539</v>
      </c>
      <c r="F8">
        <f>GT_Spot!Q8</f>
        <v>0</v>
      </c>
      <c r="G8">
        <f>PPCL_NG!Q8</f>
        <v>25.78</v>
      </c>
      <c r="H8">
        <f>PPCL_Spot!Q8</f>
        <v>0</v>
      </c>
      <c r="I8">
        <f>Bawana_NG!Q8</f>
        <v>45.002032244953256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594.43187912530755</v>
      </c>
      <c r="P8" s="36">
        <v>55.28614666147773</v>
      </c>
      <c r="Q8" s="36">
        <v>18.826814413804769</v>
      </c>
      <c r="R8" s="38">
        <v>0</v>
      </c>
      <c r="S8" s="38">
        <v>0</v>
      </c>
      <c r="T8" s="37">
        <f>SUMPRODUCT(LTA!J8:AN8,LTA!J$101:AN$101,LTA!J$104:AN$104)</f>
        <v>20.010000000000002</v>
      </c>
      <c r="U8" s="37">
        <f>SUMPRODUCT(LTA!J8:AN8,LTA!J$102:AN$102,LTA!J$104:AN$104)</f>
        <v>108.57000000000001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-164</v>
      </c>
      <c r="AA8" s="75">
        <f>STOA!I8</f>
        <v>0</v>
      </c>
      <c r="AB8" s="75">
        <f>-STOA!O8</f>
        <v>-142.71</v>
      </c>
      <c r="AC8">
        <f t="shared" si="0"/>
        <v>10.780547539012025</v>
      </c>
      <c r="AD8">
        <f t="shared" si="1"/>
        <v>531.84568410269844</v>
      </c>
      <c r="AE8">
        <f>'IDT-1'!C8</f>
        <v>0</v>
      </c>
      <c r="AF8" s="24"/>
      <c r="AG8">
        <f t="shared" si="2"/>
        <v>531.84568410269844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-33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5.8324999999999996</v>
      </c>
      <c r="E9">
        <f>GT_NG!Q9</f>
        <v>8.5968591961671539</v>
      </c>
      <c r="F9">
        <f>GT_Spot!Q9</f>
        <v>0</v>
      </c>
      <c r="G9">
        <f>PPCL_NG!Q9</f>
        <v>25.78</v>
      </c>
      <c r="H9">
        <f>PPCL_Spot!Q9</f>
        <v>0</v>
      </c>
      <c r="I9">
        <f>Bawana_NG!Q9</f>
        <v>45.002032244953256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594.43187912530755</v>
      </c>
      <c r="P9" s="36">
        <v>55.28614666147773</v>
      </c>
      <c r="Q9" s="36">
        <v>18.826814413804769</v>
      </c>
      <c r="R9" s="38">
        <v>0</v>
      </c>
      <c r="S9" s="38">
        <v>0</v>
      </c>
      <c r="T9" s="37">
        <f>SUMPRODUCT(LTA!J9:AN9,LTA!J$101:AN$101,LTA!J$104:AN$104)</f>
        <v>16.170000000000002</v>
      </c>
      <c r="U9" s="37">
        <f>SUMPRODUCT(LTA!J9:AN9,LTA!J$102:AN$102,LTA!J$104:AN$104)</f>
        <v>108.57000000000001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-174</v>
      </c>
      <c r="AA9" s="75">
        <f>STOA!I9</f>
        <v>0</v>
      </c>
      <c r="AB9" s="75">
        <f>-STOA!O9</f>
        <v>-142.71</v>
      </c>
      <c r="AC9">
        <f t="shared" si="0"/>
        <v>10.862171196800563</v>
      </c>
      <c r="AD9">
        <f t="shared" si="1"/>
        <v>514.92406044490986</v>
      </c>
      <c r="AE9">
        <f>'IDT-1'!C9</f>
        <v>0</v>
      </c>
      <c r="AF9" s="24"/>
      <c r="AG9">
        <f t="shared" si="2"/>
        <v>514.92406044490986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-36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5.8324999999999996</v>
      </c>
      <c r="E10">
        <f>GT_NG!Q10</f>
        <v>8.5968591961671539</v>
      </c>
      <c r="F10">
        <f>GT_Spot!Q10</f>
        <v>0</v>
      </c>
      <c r="G10">
        <f>PPCL_NG!Q10</f>
        <v>25.78</v>
      </c>
      <c r="H10">
        <f>PPCL_Spot!Q10</f>
        <v>0</v>
      </c>
      <c r="I10">
        <f>Bawana_NG!Q10</f>
        <v>45.002032244953256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589.90344932646724</v>
      </c>
      <c r="P10" s="36">
        <v>55.28614666147773</v>
      </c>
      <c r="Q10" s="36">
        <v>18.826814413804769</v>
      </c>
      <c r="R10" s="38">
        <v>0</v>
      </c>
      <c r="S10" s="38">
        <v>0</v>
      </c>
      <c r="T10" s="37">
        <f>SUMPRODUCT(LTA!J10:AN10,LTA!J$101:AN$101,LTA!J$104:AN$104)</f>
        <v>15.75</v>
      </c>
      <c r="U10" s="37">
        <f>SUMPRODUCT(LTA!J10:AN10,LTA!J$102:AN$102,LTA!J$104:AN$104)</f>
        <v>108.57000000000001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-177</v>
      </c>
      <c r="AA10" s="75">
        <f>STOA!I10</f>
        <v>0</v>
      </c>
      <c r="AB10" s="75">
        <f>-STOA!O10</f>
        <v>-142.71</v>
      </c>
      <c r="AC10">
        <f t="shared" si="0"/>
        <v>10.83638126961516</v>
      </c>
      <c r="AD10">
        <f t="shared" si="1"/>
        <v>508.00142057325496</v>
      </c>
      <c r="AE10">
        <f>'IDT-1'!C10</f>
        <v>0</v>
      </c>
      <c r="AF10" s="24"/>
      <c r="AG10">
        <f t="shared" si="2"/>
        <v>508.00142057325496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-35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5.8324999999999996</v>
      </c>
      <c r="E11">
        <f>GT_NG!Q11</f>
        <v>8.5968591961671539</v>
      </c>
      <c r="F11">
        <f>GT_Spot!Q11</f>
        <v>0</v>
      </c>
      <c r="G11">
        <f>PPCL_NG!Q11</f>
        <v>25.78</v>
      </c>
      <c r="H11">
        <f>PPCL_Spot!Q11</f>
        <v>0</v>
      </c>
      <c r="I11">
        <f>Bawana_NG!Q11</f>
        <v>45.002032244953256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577.94995344391532</v>
      </c>
      <c r="P11" s="36">
        <v>55.28614666147773</v>
      </c>
      <c r="Q11" s="36">
        <v>18.826814413804769</v>
      </c>
      <c r="R11" s="38">
        <v>0</v>
      </c>
      <c r="S11" s="38">
        <v>0</v>
      </c>
      <c r="T11" s="37">
        <f>SUMPRODUCT(LTA!J11:AN11,LTA!J$101:AN$101,LTA!J$104:AN$104)</f>
        <v>15.42</v>
      </c>
      <c r="U11" s="37">
        <f>SUMPRODUCT(LTA!J11:AN11,LTA!J$102:AN$102,LTA!J$104:AN$104)</f>
        <v>111.9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-138.9</v>
      </c>
      <c r="AA11" s="75">
        <f>STOA!I11</f>
        <v>0</v>
      </c>
      <c r="AB11" s="75">
        <f>-STOA!O11</f>
        <v>-142.71</v>
      </c>
      <c r="AC11">
        <f t="shared" si="0"/>
        <v>10.694555800441115</v>
      </c>
      <c r="AD11">
        <f t="shared" si="1"/>
        <v>506.28975015987703</v>
      </c>
      <c r="AE11">
        <f>'IDT-1'!C11</f>
        <v>0</v>
      </c>
      <c r="AF11" s="24"/>
      <c r="AG11">
        <f t="shared" si="2"/>
        <v>506.28975015987703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-66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5.8324999999999996</v>
      </c>
      <c r="E12">
        <f>GT_NG!Q12</f>
        <v>8.5968591961671539</v>
      </c>
      <c r="F12">
        <f>GT_Spot!Q12</f>
        <v>0</v>
      </c>
      <c r="G12">
        <f>PPCL_NG!Q12</f>
        <v>25.78</v>
      </c>
      <c r="H12">
        <f>PPCL_Spot!Q12</f>
        <v>0</v>
      </c>
      <c r="I12">
        <f>Bawana_NG!Q12</f>
        <v>45.002032244953256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575.11938710400989</v>
      </c>
      <c r="P12" s="36">
        <v>55.28614666147773</v>
      </c>
      <c r="Q12" s="36">
        <v>18.826814413804769</v>
      </c>
      <c r="R12" s="38">
        <v>0</v>
      </c>
      <c r="S12" s="38">
        <v>0</v>
      </c>
      <c r="T12" s="37">
        <f>SUMPRODUCT(LTA!J12:AN12,LTA!J$101:AN$101,LTA!J$104:AN$104)</f>
        <v>15.01</v>
      </c>
      <c r="U12" s="37">
        <f>SUMPRODUCT(LTA!J12:AN12,LTA!J$102:AN$102,LTA!J$104:AN$104)</f>
        <v>111.78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-156</v>
      </c>
      <c r="AA12" s="75">
        <f>STOA!I12</f>
        <v>0</v>
      </c>
      <c r="AB12" s="75">
        <f>-STOA!O12</f>
        <v>-142.71</v>
      </c>
      <c r="AC12">
        <f t="shared" si="0"/>
        <v>10.674748756924362</v>
      </c>
      <c r="AD12">
        <f t="shared" si="1"/>
        <v>501.84899086348832</v>
      </c>
      <c r="AE12">
        <f>'IDT-1'!C12</f>
        <v>0</v>
      </c>
      <c r="AF12" s="24"/>
      <c r="AG12">
        <f t="shared" si="2"/>
        <v>501.84899086348832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5.8324999999999996</v>
      </c>
      <c r="E13">
        <f>GT_NG!Q13</f>
        <v>8.5968591961671539</v>
      </c>
      <c r="F13">
        <f>GT_Spot!Q13</f>
        <v>0</v>
      </c>
      <c r="G13">
        <f>PPCL_NG!Q13</f>
        <v>25.78</v>
      </c>
      <c r="H13">
        <f>PPCL_Spot!Q13</f>
        <v>0</v>
      </c>
      <c r="I13">
        <f>Bawana_NG!Q13</f>
        <v>45.002032244953256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532.14388929450229</v>
      </c>
      <c r="P13" s="36">
        <v>55.28614666147773</v>
      </c>
      <c r="Q13" s="36">
        <v>18.826814413804769</v>
      </c>
      <c r="R13" s="38">
        <v>0</v>
      </c>
      <c r="S13" s="38">
        <v>0</v>
      </c>
      <c r="T13" s="37">
        <f>SUMPRODUCT(LTA!J13:AN13,LTA!J$101:AN$101,LTA!J$104:AN$104)</f>
        <v>14.84</v>
      </c>
      <c r="U13" s="37">
        <f>SUMPRODUCT(LTA!J13:AN13,LTA!J$102:AN$102,LTA!J$104:AN$104)</f>
        <v>109.56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-156.30000000000001</v>
      </c>
      <c r="AA13" s="75">
        <f>STOA!I13</f>
        <v>0</v>
      </c>
      <c r="AB13" s="75">
        <f>-STOA!O13</f>
        <v>-142.71</v>
      </c>
      <c r="AC13">
        <f t="shared" si="0"/>
        <v>9.9319488410917387</v>
      </c>
      <c r="AD13">
        <f t="shared" si="1"/>
        <v>495.9262929698134</v>
      </c>
      <c r="AE13">
        <f>'IDT-1'!C13</f>
        <v>0</v>
      </c>
      <c r="AF13" s="24"/>
      <c r="AG13">
        <f t="shared" si="2"/>
        <v>495.9262929698134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-11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5.8324999999999996</v>
      </c>
      <c r="E14">
        <f>GT_NG!Q14</f>
        <v>8.5968591961671539</v>
      </c>
      <c r="F14">
        <f>GT_Spot!Q14</f>
        <v>0</v>
      </c>
      <c r="G14">
        <f>PPCL_NG!Q14</f>
        <v>25.78</v>
      </c>
      <c r="H14">
        <f>PPCL_Spot!Q14</f>
        <v>0</v>
      </c>
      <c r="I14">
        <f>Bawana_NG!Q14</f>
        <v>45.002032244953256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527.66454317936495</v>
      </c>
      <c r="P14" s="36">
        <v>55.28614666147773</v>
      </c>
      <c r="Q14" s="36">
        <v>9.67</v>
      </c>
      <c r="R14" s="38">
        <v>0</v>
      </c>
      <c r="S14" s="38">
        <v>0</v>
      </c>
      <c r="T14" s="37">
        <f>SUMPRODUCT(LTA!J14:AN14,LTA!J$101:AN$101,LTA!J$104:AN$104)</f>
        <v>14.75</v>
      </c>
      <c r="U14" s="37">
        <f>SUMPRODUCT(LTA!J14:AN14,LTA!J$102:AN$102,LTA!J$104:AN$104)</f>
        <v>109.31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-150</v>
      </c>
      <c r="AA14" s="75">
        <f>STOA!I14</f>
        <v>0</v>
      </c>
      <c r="AB14" s="75">
        <f>-STOA!O14</f>
        <v>-142.71</v>
      </c>
      <c r="AC14">
        <f t="shared" si="0"/>
        <v>9.7352701700028259</v>
      </c>
      <c r="AD14">
        <f t="shared" si="1"/>
        <v>490.44681111196024</v>
      </c>
      <c r="AE14">
        <f>'IDT-1'!C14</f>
        <v>0</v>
      </c>
      <c r="AF14" s="24"/>
      <c r="AG14">
        <f t="shared" si="2"/>
        <v>490.44681111196024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5.8324999999999996</v>
      </c>
      <c r="E15">
        <f>GT_NG!Q15</f>
        <v>8.5968591961671539</v>
      </c>
      <c r="F15">
        <f>GT_Spot!Q15</f>
        <v>0</v>
      </c>
      <c r="G15">
        <f>PPCL_NG!Q15</f>
        <v>25.78</v>
      </c>
      <c r="H15">
        <f>PPCL_Spot!Q15</f>
        <v>0</v>
      </c>
      <c r="I15">
        <f>Bawana_NG!Q15</f>
        <v>45.002032244953256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536.19685373297773</v>
      </c>
      <c r="P15" s="36">
        <v>55.28614666147773</v>
      </c>
      <c r="Q15" s="36">
        <v>9.67</v>
      </c>
      <c r="R15" s="38">
        <v>0</v>
      </c>
      <c r="S15" s="38">
        <v>0</v>
      </c>
      <c r="T15" s="37">
        <f>SUMPRODUCT(LTA!J15:AN15,LTA!J$101:AN$101,LTA!J$104:AN$104)</f>
        <v>20.22</v>
      </c>
      <c r="U15" s="37">
        <f>SUMPRODUCT(LTA!J15:AN15,LTA!J$102:AN$102,LTA!J$104:AN$104)</f>
        <v>109.19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-145</v>
      </c>
      <c r="AA15" s="75">
        <f>STOA!I15</f>
        <v>0</v>
      </c>
      <c r="AB15" s="75">
        <f>-STOA!O15</f>
        <v>-142.71</v>
      </c>
      <c r="AC15">
        <f t="shared" si="0"/>
        <v>10.008362670751939</v>
      </c>
      <c r="AD15">
        <f t="shared" si="1"/>
        <v>487.05602916482394</v>
      </c>
      <c r="AE15">
        <f>'IDT-1'!C15</f>
        <v>0</v>
      </c>
      <c r="AF15" s="24"/>
      <c r="AG15">
        <f t="shared" si="2"/>
        <v>487.05602916482394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-31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5.8324999999999996</v>
      </c>
      <c r="E16">
        <f>GT_NG!Q16</f>
        <v>8.5968591961671539</v>
      </c>
      <c r="F16">
        <f>GT_Spot!Q16</f>
        <v>0</v>
      </c>
      <c r="G16">
        <f>PPCL_NG!Q16</f>
        <v>25.78</v>
      </c>
      <c r="H16">
        <f>PPCL_Spot!Q16</f>
        <v>0</v>
      </c>
      <c r="I16">
        <f>Bawana_NG!Q16</f>
        <v>45.002032244953256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536.19685373297773</v>
      </c>
      <c r="P16" s="36">
        <v>55.28614666147773</v>
      </c>
      <c r="Q16" s="36">
        <v>9.67</v>
      </c>
      <c r="R16" s="38">
        <v>0</v>
      </c>
      <c r="S16" s="38">
        <v>0</v>
      </c>
      <c r="T16" s="37">
        <f>SUMPRODUCT(LTA!J16:AN16,LTA!J$101:AN$101,LTA!J$104:AN$104)</f>
        <v>17.11</v>
      </c>
      <c r="U16" s="37">
        <f>SUMPRODUCT(LTA!J16:AN16,LTA!J$102:AN$102,LTA!J$104:AN$104)</f>
        <v>109.09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-145</v>
      </c>
      <c r="AA16" s="75">
        <f>STOA!I16</f>
        <v>0</v>
      </c>
      <c r="AB16" s="75">
        <f>-STOA!O16</f>
        <v>-142.71</v>
      </c>
      <c r="AC16">
        <f t="shared" si="0"/>
        <v>10.006749053318524</v>
      </c>
      <c r="AD16">
        <f t="shared" si="1"/>
        <v>480.84764278225731</v>
      </c>
      <c r="AE16">
        <f>'IDT-1'!C16</f>
        <v>0</v>
      </c>
      <c r="AF16" s="24"/>
      <c r="AG16">
        <f t="shared" si="2"/>
        <v>480.84764278225731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-34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5.8324999999999996</v>
      </c>
      <c r="E17">
        <f>GT_NG!Q17</f>
        <v>8.5968591961671539</v>
      </c>
      <c r="F17">
        <f>GT_Spot!Q17</f>
        <v>0</v>
      </c>
      <c r="G17">
        <f>PPCL_NG!Q17</f>
        <v>25.78</v>
      </c>
      <c r="H17">
        <f>PPCL_Spot!Q17</f>
        <v>0</v>
      </c>
      <c r="I17">
        <f>Bawana_NG!Q17</f>
        <v>45.002032244953256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529.6913512298604</v>
      </c>
      <c r="P17" s="36">
        <v>55.28522396522397</v>
      </c>
      <c r="Q17" s="36">
        <v>9.67</v>
      </c>
      <c r="R17" s="38">
        <v>0</v>
      </c>
      <c r="S17" s="38">
        <v>0</v>
      </c>
      <c r="T17" s="37">
        <f>SUMPRODUCT(LTA!J17:AN17,LTA!J$101:AN$101,LTA!J$104:AN$104)</f>
        <v>16.88</v>
      </c>
      <c r="U17" s="37">
        <f>SUMPRODUCT(LTA!J17:AN17,LTA!J$102:AN$102,LTA!J$104:AN$104)</f>
        <v>108.99000000000001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-150</v>
      </c>
      <c r="AA17" s="75">
        <f>STOA!I17</f>
        <v>0</v>
      </c>
      <c r="AB17" s="75">
        <f>-STOA!O17</f>
        <v>-142.71</v>
      </c>
      <c r="AC17">
        <f t="shared" si="0"/>
        <v>9.8489291088199113</v>
      </c>
      <c r="AD17">
        <f t="shared" si="1"/>
        <v>485.16903752738483</v>
      </c>
      <c r="AE17">
        <f>'IDT-1'!C17</f>
        <v>0</v>
      </c>
      <c r="AF17" s="24"/>
      <c r="AG17">
        <f t="shared" si="2"/>
        <v>485.16903752738483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-18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5.8324999999999996</v>
      </c>
      <c r="E18">
        <f>GT_NG!Q18</f>
        <v>8.5968591961671539</v>
      </c>
      <c r="F18">
        <f>GT_Spot!Q18</f>
        <v>0</v>
      </c>
      <c r="G18">
        <f>PPCL_NG!Q18</f>
        <v>25.78</v>
      </c>
      <c r="H18">
        <f>PPCL_Spot!Q18</f>
        <v>0</v>
      </c>
      <c r="I18">
        <f>Bawana_NG!Q18</f>
        <v>45.002032244953256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529.6913512298604</v>
      </c>
      <c r="P18" s="36">
        <v>55.28522396522397</v>
      </c>
      <c r="Q18" s="36">
        <v>9.67</v>
      </c>
      <c r="R18" s="38">
        <v>0</v>
      </c>
      <c r="S18" s="38">
        <v>0</v>
      </c>
      <c r="T18" s="37">
        <f>SUMPRODUCT(LTA!J18:AN18,LTA!J$101:AN$101,LTA!J$104:AN$104)</f>
        <v>16.350000000000001</v>
      </c>
      <c r="U18" s="37">
        <f>SUMPRODUCT(LTA!J18:AN18,LTA!J$102:AN$102,LTA!J$104:AN$104)</f>
        <v>108.87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-150</v>
      </c>
      <c r="AA18" s="75">
        <f>STOA!I18</f>
        <v>0</v>
      </c>
      <c r="AB18" s="75">
        <f>-STOA!O18</f>
        <v>-142.71</v>
      </c>
      <c r="AC18">
        <f t="shared" si="0"/>
        <v>9.8520872363421059</v>
      </c>
      <c r="AD18">
        <f t="shared" si="1"/>
        <v>483.51587939986263</v>
      </c>
      <c r="AE18">
        <f>'IDT-1'!C18</f>
        <v>0</v>
      </c>
      <c r="AF18" s="24"/>
      <c r="AG18">
        <f t="shared" si="2"/>
        <v>483.51587939986263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-19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5.8324999999999996</v>
      </c>
      <c r="E19">
        <f>GT_NG!Q19</f>
        <v>8.5968591961671539</v>
      </c>
      <c r="F19">
        <f>GT_Spot!Q19</f>
        <v>0</v>
      </c>
      <c r="G19">
        <f>PPCL_NG!Q19</f>
        <v>25.78</v>
      </c>
      <c r="H19">
        <f>PPCL_Spot!Q19</f>
        <v>0</v>
      </c>
      <c r="I19">
        <f>Bawana_NG!Q19</f>
        <v>45.002032244953256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528.09055356786041</v>
      </c>
      <c r="P19" s="36">
        <v>55.28522396522397</v>
      </c>
      <c r="Q19" s="36">
        <v>9.67</v>
      </c>
      <c r="R19" s="38">
        <v>0</v>
      </c>
      <c r="S19" s="38">
        <v>0</v>
      </c>
      <c r="T19" s="37">
        <f>SUMPRODUCT(LTA!J19:AN19,LTA!J$101:AN$101,LTA!J$104:AN$104)</f>
        <v>15.94</v>
      </c>
      <c r="U19" s="37">
        <f>SUMPRODUCT(LTA!J19:AN19,LTA!J$102:AN$102,LTA!J$104:AN$104)</f>
        <v>108.77000000000001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-170</v>
      </c>
      <c r="AA19" s="75">
        <f>STOA!I19</f>
        <v>0</v>
      </c>
      <c r="AB19" s="75">
        <f>-STOA!O19</f>
        <v>-142.71</v>
      </c>
      <c r="AC19">
        <f t="shared" si="0"/>
        <v>9.9755622572716316</v>
      </c>
      <c r="AD19">
        <f t="shared" si="1"/>
        <v>465.28160671693314</v>
      </c>
      <c r="AE19">
        <f>'IDT-1'!C19</f>
        <v>0</v>
      </c>
      <c r="AF19" s="24"/>
      <c r="AG19">
        <f t="shared" si="2"/>
        <v>465.28160671693314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-15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5.8324999999999996</v>
      </c>
      <c r="E20">
        <f>GT_NG!Q20</f>
        <v>8.5968591961671539</v>
      </c>
      <c r="F20">
        <f>GT_Spot!Q20</f>
        <v>0</v>
      </c>
      <c r="G20">
        <f>PPCL_NG!Q20</f>
        <v>25.78</v>
      </c>
      <c r="H20">
        <f>PPCL_Spot!Q20</f>
        <v>0</v>
      </c>
      <c r="I20">
        <f>Bawana_NG!Q20</f>
        <v>45.002032244953256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530.80008786588098</v>
      </c>
      <c r="P20" s="36">
        <v>55.28522396522397</v>
      </c>
      <c r="Q20" s="36">
        <v>9.67</v>
      </c>
      <c r="R20" s="38">
        <v>0</v>
      </c>
      <c r="S20" s="38">
        <v>0</v>
      </c>
      <c r="T20" s="37">
        <f>SUMPRODUCT(LTA!J20:AN20,LTA!J$101:AN$101,LTA!J$104:AN$104)</f>
        <v>15.61</v>
      </c>
      <c r="U20" s="37">
        <f>SUMPRODUCT(LTA!J20:AN20,LTA!J$102:AN$102,LTA!J$104:AN$104)</f>
        <v>108.77000000000001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-175</v>
      </c>
      <c r="AA20" s="75">
        <f>STOA!I20</f>
        <v>0</v>
      </c>
      <c r="AB20" s="75">
        <f>-STOA!O20</f>
        <v>-142.71</v>
      </c>
      <c r="AC20">
        <f t="shared" si="0"/>
        <v>10.005380286616408</v>
      </c>
      <c r="AD20">
        <f t="shared" si="1"/>
        <v>466.6313229856089</v>
      </c>
      <c r="AE20">
        <f>'IDT-1'!C20</f>
        <v>0</v>
      </c>
      <c r="AF20" s="24"/>
      <c r="AG20">
        <f t="shared" si="2"/>
        <v>466.6313229856089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-11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5.8324999999999996</v>
      </c>
      <c r="E21">
        <f>GT_NG!Q21</f>
        <v>8.5968591961671539</v>
      </c>
      <c r="F21">
        <f>GT_Spot!Q21</f>
        <v>0</v>
      </c>
      <c r="G21">
        <f>PPCL_NG!Q21</f>
        <v>25.78</v>
      </c>
      <c r="H21">
        <f>PPCL_Spot!Q21</f>
        <v>0</v>
      </c>
      <c r="I21">
        <f>Bawana_NG!Q21</f>
        <v>45.002032244953256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530.54855075480464</v>
      </c>
      <c r="P21" s="36">
        <v>55.28522396522397</v>
      </c>
      <c r="Q21" s="36">
        <v>9.67</v>
      </c>
      <c r="R21" s="38">
        <v>0</v>
      </c>
      <c r="S21" s="38">
        <v>0</v>
      </c>
      <c r="T21" s="37">
        <f>SUMPRODUCT(LTA!J21:AN21,LTA!J$101:AN$101,LTA!J$104:AN$104)</f>
        <v>15.68</v>
      </c>
      <c r="U21" s="37">
        <f>SUMPRODUCT(LTA!J21:AN21,LTA!J$102:AN$102,LTA!J$104:AN$104)</f>
        <v>110.09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-175</v>
      </c>
      <c r="AA21" s="75">
        <f>STOA!I21</f>
        <v>0</v>
      </c>
      <c r="AB21" s="75">
        <f>-STOA!O21</f>
        <v>-142.71</v>
      </c>
      <c r="AC21">
        <f t="shared" si="0"/>
        <v>10.024276887561131</v>
      </c>
      <c r="AD21">
        <f t="shared" si="1"/>
        <v>466.7508892735878</v>
      </c>
      <c r="AE21">
        <f>'IDT-1'!C21</f>
        <v>0</v>
      </c>
      <c r="AF21" s="24"/>
      <c r="AG21">
        <f t="shared" si="2"/>
        <v>466.7508892735878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-12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5.8324999999999996</v>
      </c>
      <c r="E22">
        <f>GT_NG!Q22</f>
        <v>8.5968591961671539</v>
      </c>
      <c r="F22">
        <f>GT_Spot!Q22</f>
        <v>0</v>
      </c>
      <c r="G22">
        <f>PPCL_NG!Q22</f>
        <v>25.78</v>
      </c>
      <c r="H22">
        <f>PPCL_Spot!Q22</f>
        <v>0</v>
      </c>
      <c r="I22">
        <f>Bawana_NG!Q22</f>
        <v>45.002032244953256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534.04751871292001</v>
      </c>
      <c r="P22" s="36">
        <v>55.28522396522397</v>
      </c>
      <c r="Q22" s="36">
        <v>18.826814413804769</v>
      </c>
      <c r="R22" s="38">
        <v>0</v>
      </c>
      <c r="S22" s="38">
        <v>0</v>
      </c>
      <c r="T22" s="37">
        <f>SUMPRODUCT(LTA!J22:AN22,LTA!J$101:AN$101,LTA!J$104:AN$104)</f>
        <v>15.53</v>
      </c>
      <c r="U22" s="37">
        <f>SUMPRODUCT(LTA!J22:AN22,LTA!J$102:AN$102,LTA!J$104:AN$104)</f>
        <v>109.99000000000001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-172.5</v>
      </c>
      <c r="AA22" s="75">
        <f>STOA!I22</f>
        <v>0</v>
      </c>
      <c r="AB22" s="75">
        <f>-STOA!O22</f>
        <v>-142.71</v>
      </c>
      <c r="AC22">
        <f t="shared" si="0"/>
        <v>10.217789983894884</v>
      </c>
      <c r="AD22">
        <f t="shared" si="1"/>
        <v>469.46315854917424</v>
      </c>
      <c r="AE22">
        <f>'IDT-1'!C22</f>
        <v>0</v>
      </c>
      <c r="AF22" s="24"/>
      <c r="AG22">
        <f t="shared" si="2"/>
        <v>469.46315854917424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-24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5.8324999999999996</v>
      </c>
      <c r="E23">
        <f>GT_NG!Q23</f>
        <v>8.5968591961671539</v>
      </c>
      <c r="F23">
        <f>GT_Spot!Q23</f>
        <v>0</v>
      </c>
      <c r="G23">
        <f>PPCL_NG!Q23</f>
        <v>25.78</v>
      </c>
      <c r="H23">
        <f>PPCL_Spot!Q23</f>
        <v>0</v>
      </c>
      <c r="I23">
        <f>Bawana_NG!Q23</f>
        <v>45.002032244953256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580.16010875740903</v>
      </c>
      <c r="P23" s="36">
        <v>55.28522396522397</v>
      </c>
      <c r="Q23" s="36">
        <v>18.826814413804769</v>
      </c>
      <c r="R23" s="38">
        <v>0</v>
      </c>
      <c r="S23" s="38">
        <v>0</v>
      </c>
      <c r="T23" s="37">
        <f>SUMPRODUCT(LTA!J23:AN23,LTA!J$101:AN$101,LTA!J$104:AN$104)</f>
        <v>15.42</v>
      </c>
      <c r="U23" s="37">
        <f>SUMPRODUCT(LTA!J23:AN23,LTA!J$102:AN$102,LTA!J$104:AN$104)</f>
        <v>109.74000000000001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-184</v>
      </c>
      <c r="AA23" s="75">
        <f>STOA!I23</f>
        <v>0</v>
      </c>
      <c r="AB23" s="75">
        <f>-STOA!O23</f>
        <v>-142.71</v>
      </c>
      <c r="AC23">
        <f t="shared" si="0"/>
        <v>10.908951920757735</v>
      </c>
      <c r="AD23">
        <f t="shared" si="1"/>
        <v>482.02458665680041</v>
      </c>
      <c r="AE23">
        <f>'IDT-1'!C23</f>
        <v>0</v>
      </c>
      <c r="AF23" s="24"/>
      <c r="AG23">
        <f t="shared" si="2"/>
        <v>482.02458665680041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-45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5.8324999999999996</v>
      </c>
      <c r="E24">
        <f>GT_NG!Q24</f>
        <v>8.5968591961671539</v>
      </c>
      <c r="F24">
        <f>GT_Spot!Q24</f>
        <v>0</v>
      </c>
      <c r="G24">
        <f>PPCL_NG!Q24</f>
        <v>25.78</v>
      </c>
      <c r="H24">
        <f>PPCL_Spot!Q24</f>
        <v>0</v>
      </c>
      <c r="I24">
        <f>Bawana_NG!Q24</f>
        <v>45.002032244953256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587.52805884896577</v>
      </c>
      <c r="P24" s="36">
        <v>55.28522396522397</v>
      </c>
      <c r="Q24" s="36">
        <v>18.826814413804769</v>
      </c>
      <c r="R24" s="38">
        <v>0</v>
      </c>
      <c r="S24" s="38">
        <v>0</v>
      </c>
      <c r="T24" s="37">
        <f>SUMPRODUCT(LTA!J24:AN24,LTA!J$101:AN$101,LTA!J$104:AN$104)</f>
        <v>15.22</v>
      </c>
      <c r="U24" s="37">
        <f>SUMPRODUCT(LTA!J24:AN24,LTA!J$102:AN$102,LTA!J$104:AN$104)</f>
        <v>109.49000000000001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-169</v>
      </c>
      <c r="AA24" s="75">
        <f>STOA!I24</f>
        <v>0</v>
      </c>
      <c r="AB24" s="75">
        <f>-STOA!O24</f>
        <v>-142.71</v>
      </c>
      <c r="AC24">
        <f t="shared" si="0"/>
        <v>10.907682988908068</v>
      </c>
      <c r="AD24">
        <f t="shared" si="1"/>
        <v>495.94380568020688</v>
      </c>
      <c r="AE24">
        <f>'IDT-1'!C24</f>
        <v>0</v>
      </c>
      <c r="AF24" s="24"/>
      <c r="AG24">
        <f t="shared" si="2"/>
        <v>495.94380568020688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-53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5.8324999999999996</v>
      </c>
      <c r="E25">
        <f>GT_NG!Q25</f>
        <v>8.5968591961671539</v>
      </c>
      <c r="F25">
        <f>GT_Spot!Q25</f>
        <v>0</v>
      </c>
      <c r="G25">
        <f>PPCL_NG!Q25</f>
        <v>25.78</v>
      </c>
      <c r="H25">
        <f>PPCL_Spot!Q25</f>
        <v>0</v>
      </c>
      <c r="I25">
        <f>Bawana_NG!Q25</f>
        <v>45.002032244953256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615.43169105899813</v>
      </c>
      <c r="P25" s="36">
        <v>55.28522396522397</v>
      </c>
      <c r="Q25" s="36">
        <v>18.826814413804769</v>
      </c>
      <c r="R25" s="38">
        <v>0</v>
      </c>
      <c r="S25" s="38">
        <v>0</v>
      </c>
      <c r="T25" s="37">
        <f>SUMPRODUCT(LTA!J25:AN25,LTA!J$101:AN$101,LTA!J$104:AN$104)</f>
        <v>15.02</v>
      </c>
      <c r="U25" s="37">
        <f>SUMPRODUCT(LTA!J25:AN25,LTA!J$102:AN$102,LTA!J$104:AN$104)</f>
        <v>109.31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-180</v>
      </c>
      <c r="AA25" s="75">
        <f>STOA!I25</f>
        <v>0</v>
      </c>
      <c r="AB25" s="75">
        <f>-STOA!O25</f>
        <v>-142.71</v>
      </c>
      <c r="AC25">
        <f t="shared" si="0"/>
        <v>11.220915972533914</v>
      </c>
      <c r="AD25">
        <f t="shared" si="1"/>
        <v>515.15420490661336</v>
      </c>
      <c r="AE25">
        <f>'IDT-1'!C25</f>
        <v>0</v>
      </c>
      <c r="AF25" s="24"/>
      <c r="AG25">
        <f t="shared" si="2"/>
        <v>515.15420490661336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5.8324999999999996</v>
      </c>
      <c r="E26">
        <f>GT_NG!Q26</f>
        <v>8.5968591961671539</v>
      </c>
      <c r="F26">
        <f>GT_Spot!Q26</f>
        <v>0</v>
      </c>
      <c r="G26">
        <f>PPCL_NG!Q26</f>
        <v>25.78</v>
      </c>
      <c r="H26">
        <f>PPCL_Spot!Q26</f>
        <v>0</v>
      </c>
      <c r="I26">
        <f>Bawana_NG!Q26</f>
        <v>45.002032244953256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624.41854637207689</v>
      </c>
      <c r="P26" s="36">
        <v>55.28522396522397</v>
      </c>
      <c r="Q26" s="36">
        <v>18.826814413804769</v>
      </c>
      <c r="R26" s="38">
        <v>0</v>
      </c>
      <c r="S26" s="38">
        <v>0</v>
      </c>
      <c r="T26" s="37">
        <f>SUMPRODUCT(LTA!J26:AN26,LTA!J$101:AN$101,LTA!J$104:AN$104)</f>
        <v>15.02</v>
      </c>
      <c r="U26" s="37">
        <f>SUMPRODUCT(LTA!J26:AN26,LTA!J$102:AN$102,LTA!J$104:AN$104)</f>
        <v>109.09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-175</v>
      </c>
      <c r="AA26" s="75">
        <f>STOA!I26</f>
        <v>0</v>
      </c>
      <c r="AB26" s="75">
        <f>-STOA!O26</f>
        <v>-142.71</v>
      </c>
      <c r="AC26">
        <f t="shared" si="0"/>
        <v>11.280308044244617</v>
      </c>
      <c r="AD26">
        <f t="shared" si="1"/>
        <v>525.86166814798139</v>
      </c>
      <c r="AE26">
        <f>'IDT-1'!C26</f>
        <v>0</v>
      </c>
      <c r="AF26" s="24"/>
      <c r="AG26">
        <f t="shared" si="2"/>
        <v>525.86166814798139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-53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5.8324999999999996</v>
      </c>
      <c r="E27">
        <f>GT_NG!Q27</f>
        <v>8.5968591961671539</v>
      </c>
      <c r="F27">
        <f>GT_Spot!Q27</f>
        <v>0</v>
      </c>
      <c r="G27">
        <f>PPCL_NG!Q27</f>
        <v>25.46</v>
      </c>
      <c r="H27">
        <f>PPCL_Spot!Q27</f>
        <v>0</v>
      </c>
      <c r="I27">
        <f>Bawana_NG!Q27</f>
        <v>45.002032244953256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628.64502307305327</v>
      </c>
      <c r="P27" s="36">
        <v>55.28522396522397</v>
      </c>
      <c r="Q27" s="36">
        <v>18.826814413804769</v>
      </c>
      <c r="R27" s="38">
        <v>1.02</v>
      </c>
      <c r="S27" s="38">
        <v>0</v>
      </c>
      <c r="T27" s="37">
        <f>SUMPRODUCT(LTA!J27:AN27,LTA!J$101:AN$101,LTA!J$104:AN$104)</f>
        <v>14.67</v>
      </c>
      <c r="U27" s="37">
        <f>SUMPRODUCT(LTA!J27:AN27,LTA!J$102:AN$102,LTA!J$104:AN$104)</f>
        <v>108.99000000000001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-204</v>
      </c>
      <c r="AA27" s="75">
        <f>STOA!I27</f>
        <v>0</v>
      </c>
      <c r="AB27" s="75">
        <f>-STOA!O27</f>
        <v>-100</v>
      </c>
      <c r="AC27">
        <f t="shared" si="0"/>
        <v>11.206860038406104</v>
      </c>
      <c r="AD27">
        <f t="shared" si="1"/>
        <v>543.12159285479618</v>
      </c>
      <c r="AE27">
        <f>'IDT-1'!C27</f>
        <v>0</v>
      </c>
      <c r="AF27" s="24"/>
      <c r="AG27">
        <f t="shared" si="2"/>
        <v>543.12159285479618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-54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5.8324999999999996</v>
      </c>
      <c r="E28">
        <f>GT_NG!Q28</f>
        <v>8.5968591961671539</v>
      </c>
      <c r="F28">
        <f>GT_Spot!Q28</f>
        <v>0</v>
      </c>
      <c r="G28">
        <f>PPCL_NG!Q28</f>
        <v>25.46</v>
      </c>
      <c r="H28">
        <f>PPCL_Spot!Q28</f>
        <v>0</v>
      </c>
      <c r="I28">
        <f>Bawana_NG!Q28</f>
        <v>45.002032244953256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608.66486828984887</v>
      </c>
      <c r="P28" s="36">
        <v>55.28522396522397</v>
      </c>
      <c r="Q28" s="36">
        <v>9.67</v>
      </c>
      <c r="R28" s="38">
        <v>2.92</v>
      </c>
      <c r="S28" s="38">
        <v>0</v>
      </c>
      <c r="T28" s="37">
        <f>SUMPRODUCT(LTA!J28:AN28,LTA!J$101:AN$101,LTA!J$104:AN$104)</f>
        <v>14.67</v>
      </c>
      <c r="U28" s="37">
        <f>SUMPRODUCT(LTA!J28:AN28,LTA!J$102:AN$102,LTA!J$104:AN$104)</f>
        <v>108.77000000000001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-150</v>
      </c>
      <c r="AA28" s="75">
        <f>STOA!I28</f>
        <v>0</v>
      </c>
      <c r="AB28" s="75">
        <f>-STOA!O28</f>
        <v>-100</v>
      </c>
      <c r="AC28">
        <f t="shared" si="0"/>
        <v>10.57460109849583</v>
      </c>
      <c r="AD28">
        <f t="shared" si="1"/>
        <v>560.29688259769728</v>
      </c>
      <c r="AE28">
        <f>'IDT-1'!C28</f>
        <v>0</v>
      </c>
      <c r="AF28" s="24"/>
      <c r="AG28">
        <f t="shared" si="2"/>
        <v>560.29688259769728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-64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5.8324999999999996</v>
      </c>
      <c r="E29">
        <f>GT_NG!Q29</f>
        <v>8.5968591961671539</v>
      </c>
      <c r="F29">
        <f>GT_Spot!Q29</f>
        <v>0</v>
      </c>
      <c r="G29">
        <f>PPCL_NG!Q29</f>
        <v>25.46</v>
      </c>
      <c r="H29">
        <f>PPCL_Spot!Q29</f>
        <v>0</v>
      </c>
      <c r="I29">
        <f>Bawana_NG!Q29</f>
        <v>45.002032244953256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608.49633354458706</v>
      </c>
      <c r="P29" s="36">
        <v>55.28522396522397</v>
      </c>
      <c r="Q29" s="36">
        <v>9.67</v>
      </c>
      <c r="R29" s="38">
        <v>6.43</v>
      </c>
      <c r="S29" s="38">
        <v>0</v>
      </c>
      <c r="T29" s="37">
        <f>SUMPRODUCT(LTA!J29:AN29,LTA!J$101:AN$101,LTA!J$104:AN$104)</f>
        <v>14.63</v>
      </c>
      <c r="U29" s="37">
        <f>SUMPRODUCT(LTA!J29:AN29,LTA!J$102:AN$102,LTA!J$104:AN$104)</f>
        <v>108.57000000000001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-130</v>
      </c>
      <c r="AA29" s="75">
        <f>STOA!I29</f>
        <v>0</v>
      </c>
      <c r="AB29" s="75">
        <f>-STOA!O29</f>
        <v>-100</v>
      </c>
      <c r="AC29">
        <f t="shared" si="0"/>
        <v>10.220134509283127</v>
      </c>
      <c r="AD29">
        <f t="shared" si="1"/>
        <v>606.7528144416483</v>
      </c>
      <c r="AE29">
        <f>'IDT-1'!C29</f>
        <v>0</v>
      </c>
      <c r="AF29" s="24"/>
      <c r="AG29">
        <f t="shared" si="2"/>
        <v>606.7528144416483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-41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5.8324999999999996</v>
      </c>
      <c r="E30">
        <f>GT_NG!Q30</f>
        <v>8.5968591961671539</v>
      </c>
      <c r="F30">
        <f>GT_Spot!Q30</f>
        <v>0</v>
      </c>
      <c r="G30">
        <f>PPCL_NG!Q30</f>
        <v>25.78</v>
      </c>
      <c r="H30">
        <f>PPCL_Spot!Q30</f>
        <v>0</v>
      </c>
      <c r="I30">
        <f>Bawana_NG!Q30</f>
        <v>45.002032244953256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615.000491944587</v>
      </c>
      <c r="P30" s="36">
        <v>55.28522396522397</v>
      </c>
      <c r="Q30" s="36">
        <v>9.67</v>
      </c>
      <c r="R30" s="38">
        <v>15.5768951773615</v>
      </c>
      <c r="S30" s="38">
        <v>0</v>
      </c>
      <c r="T30" s="37">
        <f>SUMPRODUCT(LTA!J30:AN30,LTA!J$101:AN$101,LTA!J$104:AN$104)</f>
        <v>17.45</v>
      </c>
      <c r="U30" s="37">
        <f>SUMPRODUCT(LTA!J30:AN30,LTA!J$102:AN$102,LTA!J$104:AN$104)</f>
        <v>108.57000000000001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-115</v>
      </c>
      <c r="AA30" s="75">
        <f>STOA!I30</f>
        <v>0</v>
      </c>
      <c r="AB30" s="75">
        <f>-STOA!O30</f>
        <v>-100</v>
      </c>
      <c r="AC30">
        <f t="shared" si="0"/>
        <v>10.358861398197325</v>
      </c>
      <c r="AD30">
        <f t="shared" si="1"/>
        <v>628.40514113009567</v>
      </c>
      <c r="AE30">
        <f>'IDT-1'!C30</f>
        <v>0</v>
      </c>
      <c r="AF30" s="24"/>
      <c r="AG30">
        <f t="shared" si="2"/>
        <v>628.40514113009567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-53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5.7158499999999997</v>
      </c>
      <c r="E31">
        <f>GT_NG!Q31</f>
        <v>8.5968591961671539</v>
      </c>
      <c r="F31">
        <f>GT_Spot!Q31</f>
        <v>0</v>
      </c>
      <c r="G31">
        <f>PPCL_NG!Q31</f>
        <v>25.78</v>
      </c>
      <c r="H31">
        <f>PPCL_Spot!Q31</f>
        <v>0</v>
      </c>
      <c r="I31">
        <f>Bawana_NG!Q31</f>
        <v>45.002032244953256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615.4958715957913</v>
      </c>
      <c r="P31" s="36">
        <v>55.28522396522397</v>
      </c>
      <c r="Q31" s="36">
        <v>9.67</v>
      </c>
      <c r="R31" s="38">
        <v>15.850000000000001</v>
      </c>
      <c r="S31" s="38">
        <v>0</v>
      </c>
      <c r="T31" s="37">
        <f>SUMPRODUCT(LTA!J31:AN31,LTA!J$101:AN$101,LTA!J$104:AN$104)</f>
        <v>25.069999999999997</v>
      </c>
      <c r="U31" s="37">
        <f>SUMPRODUCT(LTA!J31:AN31,LTA!J$102:AN$102,LTA!J$104:AN$104)</f>
        <v>108.57000000000001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-105</v>
      </c>
      <c r="AA31" s="75">
        <f>STOA!I31</f>
        <v>0</v>
      </c>
      <c r="AB31" s="75">
        <f>-STOA!O31</f>
        <v>-100</v>
      </c>
      <c r="AC31">
        <f t="shared" si="0"/>
        <v>10.218578481034454</v>
      </c>
      <c r="AD31">
        <f t="shared" si="1"/>
        <v>660.81725852110128</v>
      </c>
      <c r="AE31">
        <f>'IDT-1'!C31</f>
        <v>0</v>
      </c>
      <c r="AF31" s="24"/>
      <c r="AG31">
        <f t="shared" si="2"/>
        <v>660.81725852110128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-39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5.7158499999999997</v>
      </c>
      <c r="E32">
        <f>GT_NG!Q32</f>
        <v>8.5968591961671539</v>
      </c>
      <c r="F32">
        <f>GT_Spot!Q32</f>
        <v>0</v>
      </c>
      <c r="G32">
        <f>PPCL_NG!Q32</f>
        <v>25.78</v>
      </c>
      <c r="H32">
        <f>PPCL_Spot!Q32</f>
        <v>0</v>
      </c>
      <c r="I32">
        <f>Bawana_NG!Q32</f>
        <v>45.002032244953256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579.98340646372412</v>
      </c>
      <c r="P32" s="36">
        <v>55.28522396522397</v>
      </c>
      <c r="Q32" s="36">
        <v>9.67</v>
      </c>
      <c r="R32" s="38">
        <v>16.850000000000001</v>
      </c>
      <c r="S32" s="38">
        <v>0</v>
      </c>
      <c r="T32" s="37">
        <f>SUMPRODUCT(LTA!J32:AN32,LTA!J$101:AN$101,LTA!J$104:AN$104)</f>
        <v>37.28</v>
      </c>
      <c r="U32" s="37">
        <f>SUMPRODUCT(LTA!J32:AN32,LTA!J$102:AN$102,LTA!J$104:AN$104)</f>
        <v>108.57000000000001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-80</v>
      </c>
      <c r="AA32" s="75">
        <f>STOA!I32</f>
        <v>0</v>
      </c>
      <c r="AB32" s="75">
        <f>-STOA!O32</f>
        <v>-100</v>
      </c>
      <c r="AC32">
        <f t="shared" si="0"/>
        <v>9.7204604521176208</v>
      </c>
      <c r="AD32">
        <f t="shared" si="1"/>
        <v>673.01291141795082</v>
      </c>
      <c r="AE32">
        <f>'IDT-1'!C32</f>
        <v>0</v>
      </c>
      <c r="AF32" s="24"/>
      <c r="AG32">
        <f t="shared" si="2"/>
        <v>673.01291141795082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5.7158499999999997</v>
      </c>
      <c r="E33">
        <f>GT_NG!Q33</f>
        <v>8.5968591961671539</v>
      </c>
      <c r="F33">
        <f>GT_Spot!Q33</f>
        <v>0</v>
      </c>
      <c r="G33">
        <f>PPCL_NG!Q33</f>
        <v>25.78</v>
      </c>
      <c r="H33">
        <f>PPCL_Spot!Q33</f>
        <v>0</v>
      </c>
      <c r="I33">
        <f>Bawana_NG!Q33</f>
        <v>45.002032244953256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547.48870216103796</v>
      </c>
      <c r="P33" s="36">
        <v>55.28522396522397</v>
      </c>
      <c r="Q33" s="36">
        <v>9.41</v>
      </c>
      <c r="R33" s="38">
        <v>18.850000000000001</v>
      </c>
      <c r="S33" s="38">
        <v>0</v>
      </c>
      <c r="T33" s="37">
        <f>SUMPRODUCT(LTA!J33:AN33,LTA!J$101:AN$101,LTA!J$104:AN$104)</f>
        <v>41.36</v>
      </c>
      <c r="U33" s="37">
        <f>SUMPRODUCT(LTA!J33:AN33,LTA!J$102:AN$102,LTA!J$104:AN$104)</f>
        <v>108.57000000000001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-80</v>
      </c>
      <c r="AA33" s="75">
        <f>STOA!I33</f>
        <v>0</v>
      </c>
      <c r="AB33" s="75">
        <f>-STOA!O33</f>
        <v>-100</v>
      </c>
      <c r="AC33">
        <f t="shared" si="0"/>
        <v>9.2193792285881226</v>
      </c>
      <c r="AD33">
        <f t="shared" si="1"/>
        <v>676.83928833879429</v>
      </c>
      <c r="AE33">
        <f>'IDT-1'!C33</f>
        <v>0</v>
      </c>
      <c r="AF33" s="24"/>
      <c r="AG33">
        <f t="shared" si="2"/>
        <v>676.83928833879429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5.7158499999999997</v>
      </c>
      <c r="E34">
        <f>GT_NG!Q34</f>
        <v>8.5968591961671539</v>
      </c>
      <c r="F34">
        <f>GT_Spot!Q34</f>
        <v>0</v>
      </c>
      <c r="G34">
        <f>PPCL_NG!Q34</f>
        <v>25.78</v>
      </c>
      <c r="H34">
        <f>PPCL_Spot!Q34</f>
        <v>0</v>
      </c>
      <c r="I34">
        <f>Bawana_NG!Q34</f>
        <v>45.002032244953256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532.85539940947626</v>
      </c>
      <c r="P34" s="36">
        <v>55.28522396522397</v>
      </c>
      <c r="Q34" s="36">
        <v>9.41</v>
      </c>
      <c r="R34" s="38">
        <v>18.850000000000001</v>
      </c>
      <c r="S34" s="38">
        <v>0</v>
      </c>
      <c r="T34" s="37">
        <f>SUMPRODUCT(LTA!J34:AN34,LTA!J$101:AN$101,LTA!J$104:AN$104)</f>
        <v>59.190000000000005</v>
      </c>
      <c r="U34" s="37">
        <f>SUMPRODUCT(LTA!J34:AN34,LTA!J$102:AN$102,LTA!J$104:AN$104)</f>
        <v>108.57000000000001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-80</v>
      </c>
      <c r="AA34" s="75">
        <f>STOA!I34</f>
        <v>0</v>
      </c>
      <c r="AB34" s="75">
        <f>-STOA!O34</f>
        <v>-100</v>
      </c>
      <c r="AC34">
        <f t="shared" si="0"/>
        <v>9.2475101643743809</v>
      </c>
      <c r="AD34">
        <f t="shared" si="1"/>
        <v>680.00785465144634</v>
      </c>
      <c r="AE34">
        <f>'IDT-1'!C34</f>
        <v>0</v>
      </c>
      <c r="AF34" s="24"/>
      <c r="AG34">
        <f t="shared" si="2"/>
        <v>680.00785465144634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5.7158499999999997</v>
      </c>
      <c r="E35">
        <f>GT_NG!Q35</f>
        <v>8.5968591961671539</v>
      </c>
      <c r="F35">
        <f>GT_Spot!Q35</f>
        <v>0</v>
      </c>
      <c r="G35">
        <f>PPCL_NG!Q35</f>
        <v>25.78</v>
      </c>
      <c r="H35">
        <f>PPCL_Spot!Q35</f>
        <v>0</v>
      </c>
      <c r="I35">
        <f>Bawana_NG!Q35</f>
        <v>45.002032244953256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546.32192202328031</v>
      </c>
      <c r="P35" s="36">
        <v>55.28522396522397</v>
      </c>
      <c r="Q35" s="36">
        <v>18.363130968622098</v>
      </c>
      <c r="R35" s="38">
        <v>18.850000000000001</v>
      </c>
      <c r="S35" s="38">
        <v>0</v>
      </c>
      <c r="T35" s="37">
        <f>SUMPRODUCT(LTA!J35:AN35,LTA!J$101:AN$101,LTA!J$104:AN$104)</f>
        <v>78.03</v>
      </c>
      <c r="U35" s="37">
        <f>SUMPRODUCT(LTA!J35:AN35,LTA!J$102:AN$102,LTA!J$104:AN$104)</f>
        <v>108.57000000000001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-120</v>
      </c>
      <c r="AA35" s="75">
        <f>STOA!I35</f>
        <v>0</v>
      </c>
      <c r="AB35" s="75">
        <f>-STOA!O35</f>
        <v>-100</v>
      </c>
      <c r="AC35">
        <f t="shared" si="0"/>
        <v>10.093320216787541</v>
      </c>
      <c r="AD35">
        <f t="shared" si="1"/>
        <v>694.92169818145919</v>
      </c>
      <c r="AE35">
        <f>'IDT-1'!C35</f>
        <v>0</v>
      </c>
      <c r="AF35" s="24"/>
      <c r="AG35">
        <f t="shared" si="2"/>
        <v>694.92169818145919</v>
      </c>
      <c r="AI35" s="34">
        <f>PXIL!I35</f>
        <v>0</v>
      </c>
      <c r="AJ35" s="34">
        <f>PXIL!O35</f>
        <v>0</v>
      </c>
      <c r="AK35" s="34">
        <f>RTM_IEX!I35</f>
        <v>14.5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8.5968591961671539</v>
      </c>
      <c r="F36">
        <f>GT_Spot!Q36</f>
        <v>0</v>
      </c>
      <c r="G36">
        <f>PPCL_NG!Q36</f>
        <v>25.78</v>
      </c>
      <c r="H36">
        <f>PPCL_Spot!Q36</f>
        <v>0</v>
      </c>
      <c r="I36">
        <f>Bawana_NG!Q36</f>
        <v>45.002032244953256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542.04131268979654</v>
      </c>
      <c r="P36" s="36">
        <v>55.28522396522397</v>
      </c>
      <c r="Q36" s="36">
        <v>18.363130968622098</v>
      </c>
      <c r="R36" s="38">
        <v>18.850000000000001</v>
      </c>
      <c r="S36" s="38">
        <v>0</v>
      </c>
      <c r="T36" s="37">
        <f>SUMPRODUCT(LTA!J36:AN36,LTA!J$101:AN$101,LTA!J$104:AN$104)</f>
        <v>97.28</v>
      </c>
      <c r="U36" s="37">
        <f>SUMPRODUCT(LTA!J36:AN36,LTA!J$102:AN$102,LTA!J$104:AN$104)</f>
        <v>108.57000000000001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-130</v>
      </c>
      <c r="AA36" s="75">
        <f>STOA!I36</f>
        <v>0</v>
      </c>
      <c r="AB36" s="75">
        <f>-STOA!O36</f>
        <v>-100</v>
      </c>
      <c r="AC36">
        <f t="shared" si="0"/>
        <v>10.254256129874838</v>
      </c>
      <c r="AD36">
        <f t="shared" si="1"/>
        <v>692.96015293488813</v>
      </c>
      <c r="AE36">
        <f>'IDT-1'!C36</f>
        <v>0</v>
      </c>
      <c r="AF36" s="24"/>
      <c r="AG36">
        <f t="shared" si="2"/>
        <v>692.96015293488813</v>
      </c>
      <c r="AI36" s="34">
        <f>PXIL!I36</f>
        <v>0</v>
      </c>
      <c r="AJ36" s="34">
        <f>PXIL!O36</f>
        <v>0</v>
      </c>
      <c r="AK36" s="34">
        <f>RTM_IEX!I36</f>
        <v>7.73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8.5968591961671539</v>
      </c>
      <c r="F37">
        <f>GT_Spot!Q37</f>
        <v>0</v>
      </c>
      <c r="G37">
        <f>PPCL_NG!Q37</f>
        <v>25.78</v>
      </c>
      <c r="H37">
        <f>PPCL_Spot!Q37</f>
        <v>0</v>
      </c>
      <c r="I37">
        <f>Bawana_NG!Q37</f>
        <v>45.002032244953256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541.28738862167961</v>
      </c>
      <c r="P37" s="36">
        <v>55.28522396522397</v>
      </c>
      <c r="Q37" s="36">
        <v>18.363130968622098</v>
      </c>
      <c r="R37" s="38">
        <v>18.850000000000001</v>
      </c>
      <c r="S37" s="38">
        <v>0</v>
      </c>
      <c r="T37" s="37">
        <f>SUMPRODUCT(LTA!J37:AN37,LTA!J$101:AN$101,LTA!J$104:AN$104)</f>
        <v>112.92</v>
      </c>
      <c r="U37" s="37">
        <f>SUMPRODUCT(LTA!J37:AN37,LTA!J$102:AN$102,LTA!J$104:AN$104)</f>
        <v>108.57000000000001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-145</v>
      </c>
      <c r="AA37" s="75">
        <f>STOA!I37</f>
        <v>0</v>
      </c>
      <c r="AB37" s="75">
        <f>-STOA!O37</f>
        <v>-100</v>
      </c>
      <c r="AC37">
        <f t="shared" si="0"/>
        <v>10.560929510908339</v>
      </c>
      <c r="AD37">
        <f t="shared" si="1"/>
        <v>697.36955548573769</v>
      </c>
      <c r="AE37">
        <f>'IDT-1'!C37</f>
        <v>0</v>
      </c>
      <c r="AF37" s="24"/>
      <c r="AG37">
        <f t="shared" si="2"/>
        <v>697.36955548573769</v>
      </c>
      <c r="AI37" s="34">
        <f>PXIL!I37</f>
        <v>0</v>
      </c>
      <c r="AJ37" s="34">
        <f>PXIL!O37</f>
        <v>0</v>
      </c>
      <c r="AK37" s="34">
        <f>RTM_IEX!I37</f>
        <v>12.56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8.5968591961671539</v>
      </c>
      <c r="F38">
        <f>GT_Spot!Q38</f>
        <v>0</v>
      </c>
      <c r="G38">
        <f>PPCL_NG!Q38</f>
        <v>25.78</v>
      </c>
      <c r="H38">
        <f>PPCL_Spot!Q38</f>
        <v>0</v>
      </c>
      <c r="I38">
        <f>Bawana_NG!Q38</f>
        <v>45.002032244953256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527.77609950396982</v>
      </c>
      <c r="P38" s="36">
        <v>55.28522396522397</v>
      </c>
      <c r="Q38" s="36">
        <v>18.363130968622098</v>
      </c>
      <c r="R38" s="38">
        <v>19.75</v>
      </c>
      <c r="S38" s="38">
        <v>0</v>
      </c>
      <c r="T38" s="37">
        <f>SUMPRODUCT(LTA!J38:AN38,LTA!J$101:AN$101,LTA!J$104:AN$104)</f>
        <v>130.53</v>
      </c>
      <c r="U38" s="37">
        <f>SUMPRODUCT(LTA!J38:AN38,LTA!J$102:AN$102,LTA!J$104:AN$104)</f>
        <v>108.57000000000001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-160</v>
      </c>
      <c r="AA38" s="75">
        <f>STOA!I38</f>
        <v>0</v>
      </c>
      <c r="AB38" s="75">
        <f>-STOA!O38</f>
        <v>-100</v>
      </c>
      <c r="AC38">
        <f t="shared" si="0"/>
        <v>10.814650079505421</v>
      </c>
      <c r="AD38">
        <f t="shared" si="1"/>
        <v>695.81454579943079</v>
      </c>
      <c r="AE38">
        <f>'IDT-1'!C38</f>
        <v>0</v>
      </c>
      <c r="AF38" s="24"/>
      <c r="AG38">
        <f t="shared" si="2"/>
        <v>695.81454579943079</v>
      </c>
      <c r="AI38" s="34">
        <f>PXIL!I38</f>
        <v>0</v>
      </c>
      <c r="AJ38" s="34">
        <f>PXIL!O38</f>
        <v>0</v>
      </c>
      <c r="AK38" s="34">
        <f>RTM_IEX!I38</f>
        <v>21.26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8.5282672344956065</v>
      </c>
      <c r="F39">
        <f>GT_Spot!Q39</f>
        <v>0</v>
      </c>
      <c r="G39">
        <f>PPCL_NG!Q39</f>
        <v>25.78</v>
      </c>
      <c r="H39">
        <f>PPCL_Spot!Q39</f>
        <v>0</v>
      </c>
      <c r="I39">
        <f>Bawana_NG!Q39</f>
        <v>45.002032244953256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534.82081861338554</v>
      </c>
      <c r="P39" s="36">
        <v>55.28522396522397</v>
      </c>
      <c r="Q39" s="36">
        <v>18.826814413804769</v>
      </c>
      <c r="R39" s="38">
        <v>19.75</v>
      </c>
      <c r="S39" s="38">
        <v>0</v>
      </c>
      <c r="T39" s="37">
        <f>SUMPRODUCT(LTA!J39:AN39,LTA!J$101:AN$101,LTA!J$104:AN$104)</f>
        <v>142.19</v>
      </c>
      <c r="U39" s="37">
        <f>SUMPRODUCT(LTA!J39:AN39,LTA!J$102:AN$102,LTA!J$104:AN$104)</f>
        <v>108.57000000000001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-165</v>
      </c>
      <c r="AA39" s="75">
        <f>STOA!I39</f>
        <v>0</v>
      </c>
      <c r="AB39" s="75">
        <f>-STOA!O39</f>
        <v>-100</v>
      </c>
      <c r="AC39">
        <f t="shared" si="0"/>
        <v>10.959095050334158</v>
      </c>
      <c r="AD39">
        <f t="shared" si="1"/>
        <v>702.03991142152904</v>
      </c>
      <c r="AE39">
        <f>'IDT-1'!C39</f>
        <v>0</v>
      </c>
      <c r="AF39" s="24"/>
      <c r="AG39">
        <f t="shared" si="2"/>
        <v>702.03991142152904</v>
      </c>
      <c r="AI39" s="34">
        <f>PXIL!I39</f>
        <v>0</v>
      </c>
      <c r="AJ39" s="34">
        <f>PXIL!O39</f>
        <v>0</v>
      </c>
      <c r="AK39" s="34">
        <f>RTM_IEX!I39</f>
        <v>13.53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8.5282672344956065</v>
      </c>
      <c r="F40">
        <f>GT_Spot!Q40</f>
        <v>0</v>
      </c>
      <c r="G40">
        <f>PPCL_NG!Q40</f>
        <v>25.78</v>
      </c>
      <c r="H40">
        <f>PPCL_Spot!Q40</f>
        <v>0</v>
      </c>
      <c r="I40">
        <f>Bawana_NG!Q40</f>
        <v>45.002032244953256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534.82081861338554</v>
      </c>
      <c r="P40" s="36">
        <v>55.28522396522397</v>
      </c>
      <c r="Q40" s="36">
        <v>18.826814413804769</v>
      </c>
      <c r="R40" s="38">
        <v>23.75</v>
      </c>
      <c r="S40" s="38">
        <v>0</v>
      </c>
      <c r="T40" s="37">
        <f>SUMPRODUCT(LTA!J40:AN40,LTA!J$101:AN$101,LTA!J$104:AN$104)</f>
        <v>156.07</v>
      </c>
      <c r="U40" s="37">
        <f>SUMPRODUCT(LTA!J40:AN40,LTA!J$102:AN$102,LTA!J$104:AN$104)</f>
        <v>108.57000000000001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-165</v>
      </c>
      <c r="AA40" s="75">
        <f>STOA!I40</f>
        <v>0</v>
      </c>
      <c r="AB40" s="75">
        <f>-STOA!O40</f>
        <v>-100</v>
      </c>
      <c r="AC40">
        <f t="shared" si="0"/>
        <v>11.090919050334156</v>
      </c>
      <c r="AD40">
        <f t="shared" si="1"/>
        <v>716.88808742152901</v>
      </c>
      <c r="AE40">
        <f>'IDT-1'!C40</f>
        <v>0</v>
      </c>
      <c r="AF40" s="24"/>
      <c r="AG40">
        <f t="shared" si="2"/>
        <v>716.88808742152901</v>
      </c>
      <c r="AI40" s="34">
        <f>PXIL!I40</f>
        <v>0</v>
      </c>
      <c r="AJ40" s="34">
        <f>PXIL!O40</f>
        <v>0</v>
      </c>
      <c r="AK40" s="34">
        <f>RTM_IEX!I40</f>
        <v>10.63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8.5282672344956065</v>
      </c>
      <c r="F41">
        <f>GT_Spot!Q41</f>
        <v>0</v>
      </c>
      <c r="G41">
        <f>PPCL_NG!Q41</f>
        <v>25.78</v>
      </c>
      <c r="H41">
        <f>PPCL_Spot!Q41</f>
        <v>0</v>
      </c>
      <c r="I41">
        <f>Bawana_NG!Q41</f>
        <v>45.002032244953256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533.76398986182437</v>
      </c>
      <c r="P41" s="36">
        <v>55.28522396522397</v>
      </c>
      <c r="Q41" s="36">
        <v>18.826814413804769</v>
      </c>
      <c r="R41" s="38">
        <v>23.75</v>
      </c>
      <c r="S41" s="38">
        <v>0</v>
      </c>
      <c r="T41" s="37">
        <f>SUMPRODUCT(LTA!J41:AN41,LTA!J$101:AN$101,LTA!J$104:AN$104)</f>
        <v>162.80000000000001</v>
      </c>
      <c r="U41" s="37">
        <f>SUMPRODUCT(LTA!J41:AN41,LTA!J$102:AN$102,LTA!J$104:AN$104)</f>
        <v>108.57000000000001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-175</v>
      </c>
      <c r="AA41" s="75">
        <f>STOA!I41</f>
        <v>0</v>
      </c>
      <c r="AB41" s="75">
        <f>-STOA!O41</f>
        <v>-100</v>
      </c>
      <c r="AC41">
        <f t="shared" si="0"/>
        <v>11.221176232542371</v>
      </c>
      <c r="AD41">
        <f t="shared" si="1"/>
        <v>711.47100148775962</v>
      </c>
      <c r="AE41">
        <f>'IDT-1'!C41</f>
        <v>0</v>
      </c>
      <c r="AF41" s="24"/>
      <c r="AG41">
        <f t="shared" si="2"/>
        <v>711.47100148775962</v>
      </c>
      <c r="AI41" s="34">
        <f>PXIL!I41</f>
        <v>0</v>
      </c>
      <c r="AJ41" s="34">
        <f>PXIL!O41</f>
        <v>0</v>
      </c>
      <c r="AK41" s="34">
        <f>RTM_IEX!I41</f>
        <v>9.67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8.5282672344956065</v>
      </c>
      <c r="F42">
        <f>GT_Spot!Q42</f>
        <v>0</v>
      </c>
      <c r="G42">
        <f>PPCL_NG!Q42</f>
        <v>25.78</v>
      </c>
      <c r="H42">
        <f>PPCL_Spot!Q42</f>
        <v>0</v>
      </c>
      <c r="I42">
        <f>Bawana_NG!Q42</f>
        <v>44.997962971345785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534.03634056494172</v>
      </c>
      <c r="P42" s="36">
        <v>55.28614666147773</v>
      </c>
      <c r="Q42" s="36">
        <v>18.826814413804769</v>
      </c>
      <c r="R42" s="38">
        <v>23.75</v>
      </c>
      <c r="S42" s="38">
        <v>0</v>
      </c>
      <c r="T42" s="37">
        <f>SUMPRODUCT(LTA!J42:AN42,LTA!J$101:AN$101,LTA!J$104:AN$104)</f>
        <v>170.59</v>
      </c>
      <c r="U42" s="37">
        <f>SUMPRODUCT(LTA!J42:AN42,LTA!J$102:AN$102,LTA!J$104:AN$104)</f>
        <v>108.57000000000001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-180</v>
      </c>
      <c r="AA42" s="75">
        <f>STOA!I42</f>
        <v>0</v>
      </c>
      <c r="AB42" s="75">
        <f>-STOA!O42</f>
        <v>-100</v>
      </c>
      <c r="AC42">
        <f t="shared" si="0"/>
        <v>11.378991866460067</v>
      </c>
      <c r="AD42">
        <f t="shared" si="1"/>
        <v>719.20238997960553</v>
      </c>
      <c r="AE42">
        <f>'IDT-1'!C42</f>
        <v>0</v>
      </c>
      <c r="AF42" s="24"/>
      <c r="AG42">
        <f t="shared" si="2"/>
        <v>719.20238997960553</v>
      </c>
      <c r="AI42" s="34">
        <f>PXIL!I42</f>
        <v>0</v>
      </c>
      <c r="AJ42" s="34">
        <f>PXIL!O42</f>
        <v>0</v>
      </c>
      <c r="AK42" s="34">
        <f>RTM_IEX!I42</f>
        <v>14.5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8.5282672344956065</v>
      </c>
      <c r="F43">
        <f>GT_Spot!Q43</f>
        <v>0</v>
      </c>
      <c r="G43">
        <f>PPCL_NG!Q43</f>
        <v>25.78</v>
      </c>
      <c r="H43">
        <f>PPCL_Spot!Q43</f>
        <v>0</v>
      </c>
      <c r="I43">
        <f>Bawana_NG!Q43</f>
        <v>45.002032244953256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531.88249531494171</v>
      </c>
      <c r="P43" s="36">
        <v>55.28614666147773</v>
      </c>
      <c r="Q43" s="36">
        <v>18.826814413804769</v>
      </c>
      <c r="R43" s="38">
        <v>23.75</v>
      </c>
      <c r="S43" s="38">
        <v>0</v>
      </c>
      <c r="T43" s="37">
        <f>SUMPRODUCT(LTA!J43:AN43,LTA!J$101:AN$101,LTA!J$104:AN$104)</f>
        <v>164.68</v>
      </c>
      <c r="U43" s="37">
        <f>SUMPRODUCT(LTA!J43:AN43,LTA!J$102:AN$102,LTA!J$104:AN$104)</f>
        <v>108.57000000000001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-180</v>
      </c>
      <c r="AA43" s="75">
        <f>STOA!I43</f>
        <v>0</v>
      </c>
      <c r="AB43" s="75">
        <f>-STOA!O43</f>
        <v>-100</v>
      </c>
      <c r="AC43">
        <f t="shared" si="0"/>
        <v>11.180465837867811</v>
      </c>
      <c r="AD43">
        <f t="shared" si="1"/>
        <v>696.84114003180514</v>
      </c>
      <c r="AE43">
        <f>'IDT-1'!C43</f>
        <v>0</v>
      </c>
      <c r="AF43" s="24"/>
      <c r="AG43">
        <f t="shared" si="2"/>
        <v>696.84114003180514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8.5282672344956065</v>
      </c>
      <c r="F44">
        <f>GT_Spot!Q44</f>
        <v>0</v>
      </c>
      <c r="G44">
        <f>PPCL_NG!Q44</f>
        <v>25.78</v>
      </c>
      <c r="H44">
        <f>PPCL_Spot!Q44</f>
        <v>0</v>
      </c>
      <c r="I44">
        <f>Bawana_NG!Q44</f>
        <v>45.002032244953256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528.49644402225863</v>
      </c>
      <c r="P44" s="36">
        <v>55.28614666147773</v>
      </c>
      <c r="Q44" s="36">
        <v>18.826814413804769</v>
      </c>
      <c r="R44" s="38">
        <v>23.75</v>
      </c>
      <c r="S44" s="38">
        <v>0</v>
      </c>
      <c r="T44" s="37">
        <f>SUMPRODUCT(LTA!J44:AN44,LTA!J$101:AN$101,LTA!J$104:AN$104)</f>
        <v>172.9</v>
      </c>
      <c r="U44" s="37">
        <f>SUMPRODUCT(LTA!J44:AN44,LTA!J$102:AN$102,LTA!J$104:AN$104)</f>
        <v>108.57000000000001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-180</v>
      </c>
      <c r="AA44" s="75">
        <f>STOA!I44</f>
        <v>0</v>
      </c>
      <c r="AB44" s="75">
        <f>-STOA!O44</f>
        <v>-100</v>
      </c>
      <c r="AC44">
        <f t="shared" si="0"/>
        <v>11.223004586492202</v>
      </c>
      <c r="AD44">
        <f t="shared" si="1"/>
        <v>701.63254999049775</v>
      </c>
      <c r="AE44">
        <f>'IDT-1'!C44</f>
        <v>0</v>
      </c>
      <c r="AF44" s="24"/>
      <c r="AG44">
        <f t="shared" si="2"/>
        <v>701.63254999049775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8.5282672344956065</v>
      </c>
      <c r="F45">
        <f>GT_Spot!Q45</f>
        <v>0</v>
      </c>
      <c r="G45">
        <f>PPCL_NG!Q45</f>
        <v>25.78</v>
      </c>
      <c r="H45">
        <f>PPCL_Spot!Q45</f>
        <v>0</v>
      </c>
      <c r="I45">
        <f>Bawana_NG!Q45</f>
        <v>45.002032244953256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528.49644402225863</v>
      </c>
      <c r="P45" s="36">
        <v>55.28614666147773</v>
      </c>
      <c r="Q45" s="36">
        <v>18.826814413804769</v>
      </c>
      <c r="R45" s="38">
        <v>23.75</v>
      </c>
      <c r="S45" s="38">
        <v>0</v>
      </c>
      <c r="T45" s="37">
        <f>SUMPRODUCT(LTA!J45:AN45,LTA!J$101:AN$101,LTA!J$104:AN$104)</f>
        <v>161.31</v>
      </c>
      <c r="U45" s="37">
        <f>SUMPRODUCT(LTA!J45:AN45,LTA!J$102:AN$102,LTA!J$104:AN$104)</f>
        <v>108.57000000000001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-185</v>
      </c>
      <c r="AA45" s="75">
        <f>STOA!I45</f>
        <v>0</v>
      </c>
      <c r="AB45" s="75">
        <f>-STOA!O45</f>
        <v>-100</v>
      </c>
      <c r="AC45">
        <f t="shared" si="0"/>
        <v>11.293003224103177</v>
      </c>
      <c r="AD45">
        <f t="shared" si="1"/>
        <v>699.47255135288685</v>
      </c>
      <c r="AE45">
        <f>'IDT-1'!C45</f>
        <v>0</v>
      </c>
      <c r="AF45" s="24"/>
      <c r="AG45">
        <f t="shared" si="2"/>
        <v>699.47255135288685</v>
      </c>
      <c r="AI45" s="34">
        <f>PXIL!I45</f>
        <v>0</v>
      </c>
      <c r="AJ45" s="34">
        <f>PXIL!O45</f>
        <v>0</v>
      </c>
      <c r="AK45" s="34">
        <f>RTM_IEX!I45</f>
        <v>14.5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8.5282672344956065</v>
      </c>
      <c r="F46">
        <f>GT_Spot!Q46</f>
        <v>0</v>
      </c>
      <c r="G46">
        <f>PPCL_NG!Q46</f>
        <v>25.78</v>
      </c>
      <c r="H46">
        <f>PPCL_Spot!Q46</f>
        <v>0</v>
      </c>
      <c r="I46">
        <f>Bawana_NG!Q46</f>
        <v>45.002032244953256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528.49644402225863</v>
      </c>
      <c r="P46" s="36">
        <v>55.28614666147773</v>
      </c>
      <c r="Q46" s="36">
        <v>18.826814413804769</v>
      </c>
      <c r="R46" s="38">
        <v>23.75</v>
      </c>
      <c r="S46" s="38">
        <v>0</v>
      </c>
      <c r="T46" s="37">
        <f>SUMPRODUCT(LTA!J46:AN46,LTA!J$101:AN$101,LTA!J$104:AN$104)</f>
        <v>165.55</v>
      </c>
      <c r="U46" s="37">
        <f>SUMPRODUCT(LTA!J46:AN46,LTA!J$102:AN$102,LTA!J$104:AN$104)</f>
        <v>108.57000000000001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-180</v>
      </c>
      <c r="AA46" s="75">
        <f>STOA!I46</f>
        <v>0</v>
      </c>
      <c r="AB46" s="75">
        <f>-STOA!O46</f>
        <v>-100</v>
      </c>
      <c r="AC46">
        <f t="shared" si="0"/>
        <v>11.243420586492203</v>
      </c>
      <c r="AD46">
        <f t="shared" si="1"/>
        <v>703.93213399049773</v>
      </c>
      <c r="AE46">
        <f>'IDT-1'!C46</f>
        <v>0</v>
      </c>
      <c r="AF46" s="24"/>
      <c r="AG46">
        <f t="shared" si="2"/>
        <v>703.93213399049773</v>
      </c>
      <c r="AI46" s="34">
        <f>PXIL!I46</f>
        <v>0</v>
      </c>
      <c r="AJ46" s="34">
        <f>PXIL!O46</f>
        <v>0</v>
      </c>
      <c r="AK46" s="34">
        <f>RTM_IEX!I46</f>
        <v>9.67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8.5282672344956065</v>
      </c>
      <c r="F47">
        <f>GT_Spot!Q47</f>
        <v>0</v>
      </c>
      <c r="G47">
        <f>PPCL_NG!Q47</f>
        <v>25.46</v>
      </c>
      <c r="H47">
        <f>PPCL_Spot!Q47</f>
        <v>0</v>
      </c>
      <c r="I47">
        <f>Bawana_NG!Q47</f>
        <v>45.002032244953256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530.11376740572325</v>
      </c>
      <c r="P47" s="36">
        <v>55.28614666147773</v>
      </c>
      <c r="Q47" s="36">
        <v>18.826814413804769</v>
      </c>
      <c r="R47" s="38">
        <v>23.749999999999996</v>
      </c>
      <c r="S47" s="38">
        <v>0</v>
      </c>
      <c r="T47" s="37">
        <f>SUMPRODUCT(LTA!J47:AN47,LTA!J$101:AN$101,LTA!J$104:AN$104)</f>
        <v>167.78</v>
      </c>
      <c r="U47" s="37">
        <f>SUMPRODUCT(LTA!J47:AN47,LTA!J$102:AN$102,LTA!J$104:AN$104)</f>
        <v>108.57000000000001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-175</v>
      </c>
      <c r="AA47" s="75">
        <f>STOA!I47</f>
        <v>0</v>
      </c>
      <c r="AB47" s="75">
        <f>-STOA!O47</f>
        <v>-100</v>
      </c>
      <c r="AC47">
        <f t="shared" si="0"/>
        <v>11.570190394655715</v>
      </c>
      <c r="AD47">
        <f t="shared" si="1"/>
        <v>750.78268756579894</v>
      </c>
      <c r="AE47">
        <f>'IDT-1'!C47</f>
        <v>0</v>
      </c>
      <c r="AF47" s="24"/>
      <c r="AG47">
        <f t="shared" si="2"/>
        <v>750.78268756579894</v>
      </c>
      <c r="AI47" s="34">
        <f>PXIL!I47</f>
        <v>0</v>
      </c>
      <c r="AJ47" s="34">
        <f>PXIL!O47</f>
        <v>0</v>
      </c>
      <c r="AK47" s="34">
        <f>RTM_IEX!I47</f>
        <v>48.32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7.9303566413928666</v>
      </c>
      <c r="F48">
        <f>GT_Spot!Q48</f>
        <v>0</v>
      </c>
      <c r="G48">
        <f>PPCL_NG!Q48</f>
        <v>25.46</v>
      </c>
      <c r="H48">
        <f>PPCL_Spot!Q48</f>
        <v>0</v>
      </c>
      <c r="I48">
        <f>Bawana_NG!Q48</f>
        <v>45.002032244953256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530.11166324585542</v>
      </c>
      <c r="P48" s="36">
        <v>55.28614666147773</v>
      </c>
      <c r="Q48" s="36">
        <v>18.826814413804769</v>
      </c>
      <c r="R48" s="38">
        <v>23.749999999999996</v>
      </c>
      <c r="S48" s="38">
        <v>0</v>
      </c>
      <c r="T48" s="37">
        <f>SUMPRODUCT(LTA!J48:AN48,LTA!J$101:AN$101,LTA!J$104:AN$104)</f>
        <v>180.57999999999998</v>
      </c>
      <c r="U48" s="37">
        <f>SUMPRODUCT(LTA!J48:AN48,LTA!J$102:AN$102,LTA!J$104:AN$104)</f>
        <v>108.57000000000001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-180</v>
      </c>
      <c r="AA48" s="75">
        <f>STOA!I48</f>
        <v>0</v>
      </c>
      <c r="AB48" s="75">
        <f>-STOA!O48</f>
        <v>-100</v>
      </c>
      <c r="AC48">
        <f t="shared" si="0"/>
        <v>11.722028902440549</v>
      </c>
      <c r="AD48">
        <f t="shared" si="1"/>
        <v>757.84083430504347</v>
      </c>
      <c r="AE48">
        <f>'IDT-1'!C48</f>
        <v>0</v>
      </c>
      <c r="AF48" s="24"/>
      <c r="AG48">
        <f t="shared" si="2"/>
        <v>757.84083430504347</v>
      </c>
      <c r="AI48" s="34">
        <f>PXIL!I48</f>
        <v>0</v>
      </c>
      <c r="AJ48" s="34">
        <f>PXIL!O48</f>
        <v>0</v>
      </c>
      <c r="AK48" s="34">
        <f>RTM_IEX!I48</f>
        <v>48.33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7.9303566413928666</v>
      </c>
      <c r="F49">
        <f>GT_Spot!Q49</f>
        <v>0</v>
      </c>
      <c r="G49">
        <f>PPCL_NG!Q49</f>
        <v>25.46</v>
      </c>
      <c r="H49">
        <f>PPCL_Spot!Q49</f>
        <v>0</v>
      </c>
      <c r="I49">
        <f>Bawana_NG!Q49</f>
        <v>45.002032244953256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522.52347844585529</v>
      </c>
      <c r="P49" s="36">
        <v>55.28270913991669</v>
      </c>
      <c r="Q49" s="36">
        <v>18.826814413804769</v>
      </c>
      <c r="R49" s="38">
        <v>23.75</v>
      </c>
      <c r="S49" s="38">
        <v>0</v>
      </c>
      <c r="T49" s="37">
        <f>SUMPRODUCT(LTA!J49:AN49,LTA!J$101:AN$101,LTA!J$104:AN$104)</f>
        <v>193.61</v>
      </c>
      <c r="U49" s="37">
        <f>SUMPRODUCT(LTA!J49:AN49,LTA!J$102:AN$102,LTA!J$104:AN$104)</f>
        <v>106.23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-175</v>
      </c>
      <c r="AA49" s="75">
        <f>STOA!I49</f>
        <v>0</v>
      </c>
      <c r="AB49" s="75">
        <f>-STOA!O49</f>
        <v>-100</v>
      </c>
      <c r="AC49">
        <f t="shared" si="0"/>
        <v>11.619807988399836</v>
      </c>
      <c r="AD49">
        <f t="shared" si="1"/>
        <v>756.37143289752305</v>
      </c>
      <c r="AE49">
        <f>'IDT-1'!C49</f>
        <v>0</v>
      </c>
      <c r="AF49" s="24"/>
      <c r="AG49">
        <f t="shared" si="2"/>
        <v>756.37143289752305</v>
      </c>
      <c r="AI49" s="34">
        <f>PXIL!I49</f>
        <v>0</v>
      </c>
      <c r="AJ49" s="34">
        <f>PXIL!O49</f>
        <v>0</v>
      </c>
      <c r="AK49" s="34">
        <f>RTM_IEX!I49</f>
        <v>38.659999999999997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7.9303566413928666</v>
      </c>
      <c r="F50">
        <f>GT_Spot!Q50</f>
        <v>0</v>
      </c>
      <c r="G50">
        <f>PPCL_NG!Q50</f>
        <v>25.46</v>
      </c>
      <c r="H50">
        <f>PPCL_Spot!Q50</f>
        <v>0</v>
      </c>
      <c r="I50">
        <f>Bawana_NG!Q50</f>
        <v>45.002032244953256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522.52347844585529</v>
      </c>
      <c r="P50" s="36">
        <v>55.28522396522397</v>
      </c>
      <c r="Q50" s="36">
        <v>18.826814413804769</v>
      </c>
      <c r="R50" s="38">
        <v>23.75</v>
      </c>
      <c r="S50" s="38">
        <v>0</v>
      </c>
      <c r="T50" s="37">
        <f>SUMPRODUCT(LTA!J50:AN50,LTA!J$101:AN$101,LTA!J$104:AN$104)</f>
        <v>206.11</v>
      </c>
      <c r="U50" s="37">
        <f>SUMPRODUCT(LTA!J50:AN50,LTA!J$102:AN$102,LTA!J$104:AN$104)</f>
        <v>106.23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-175</v>
      </c>
      <c r="AA50" s="75">
        <f>STOA!I50</f>
        <v>0</v>
      </c>
      <c r="AB50" s="75">
        <f>-STOA!O50</f>
        <v>-100</v>
      </c>
      <c r="AC50">
        <f t="shared" si="0"/>
        <v>11.644822118862539</v>
      </c>
      <c r="AD50">
        <f t="shared" si="1"/>
        <v>759.18893359236768</v>
      </c>
      <c r="AE50">
        <f>'IDT-1'!C50</f>
        <v>0</v>
      </c>
      <c r="AF50" s="24"/>
      <c r="AG50">
        <f t="shared" si="2"/>
        <v>759.18893359236768</v>
      </c>
      <c r="AI50" s="34">
        <f>PXIL!I50</f>
        <v>0</v>
      </c>
      <c r="AJ50" s="34">
        <f>PXIL!O50</f>
        <v>0</v>
      </c>
      <c r="AK50" s="34">
        <f>RTM_IEX!I50</f>
        <v>29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7.9303566413928666</v>
      </c>
      <c r="F51">
        <f>GT_Spot!Q51</f>
        <v>0</v>
      </c>
      <c r="G51">
        <f>PPCL_NG!Q51</f>
        <v>25.46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523.76514820178909</v>
      </c>
      <c r="P51" s="36">
        <v>55.28522396522397</v>
      </c>
      <c r="Q51" s="36">
        <v>18.826814413804769</v>
      </c>
      <c r="R51" s="38">
        <v>23.75</v>
      </c>
      <c r="S51" s="38">
        <v>0</v>
      </c>
      <c r="T51" s="37">
        <f>SUMPRODUCT(LTA!J51:AN51,LTA!J$101:AN$101,LTA!J$104:AN$104)</f>
        <v>209.11</v>
      </c>
      <c r="U51" s="37">
        <f>SUMPRODUCT(LTA!J51:AN51,LTA!J$102:AN$102,LTA!J$104:AN$104)</f>
        <v>106.23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-136.68</v>
      </c>
      <c r="AA51" s="75">
        <f>STOA!I51</f>
        <v>0</v>
      </c>
      <c r="AB51" s="75">
        <f>-STOA!O51</f>
        <v>-100</v>
      </c>
      <c r="AC51">
        <f t="shared" si="0"/>
        <v>11.118332877318132</v>
      </c>
      <c r="AD51">
        <f t="shared" si="1"/>
        <v>776.86730977778893</v>
      </c>
      <c r="AE51">
        <f>'IDT-1'!C51</f>
        <v>0</v>
      </c>
      <c r="AF51" s="24"/>
      <c r="AG51">
        <f t="shared" si="2"/>
        <v>776.86730977778893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7.9303566413928666</v>
      </c>
      <c r="F52">
        <f>GT_Spot!Q52</f>
        <v>0</v>
      </c>
      <c r="G52">
        <f>PPCL_NG!Q52</f>
        <v>25.46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483.33620334380765</v>
      </c>
      <c r="P52" s="36">
        <v>55.28522396522397</v>
      </c>
      <c r="Q52" s="36">
        <v>18.826814413804769</v>
      </c>
      <c r="R52" s="38">
        <v>23.75</v>
      </c>
      <c r="S52" s="38">
        <v>0</v>
      </c>
      <c r="T52" s="37">
        <f>SUMPRODUCT(LTA!J52:AN52,LTA!J$101:AN$101,LTA!J$104:AN$104)</f>
        <v>211.11</v>
      </c>
      <c r="U52" s="37">
        <f>SUMPRODUCT(LTA!J52:AN52,LTA!J$102:AN$102,LTA!J$104:AN$104)</f>
        <v>106.23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-95</v>
      </c>
      <c r="AA52" s="75">
        <f>STOA!I52</f>
        <v>0</v>
      </c>
      <c r="AB52" s="75">
        <f>-STOA!O52</f>
        <v>-100</v>
      </c>
      <c r="AC52">
        <f t="shared" si="0"/>
        <v>10.410117807442795</v>
      </c>
      <c r="AD52">
        <f t="shared" si="1"/>
        <v>780.82657998968307</v>
      </c>
      <c r="AE52">
        <f>'IDT-1'!C52</f>
        <v>0</v>
      </c>
      <c r="AF52" s="24"/>
      <c r="AG52">
        <f t="shared" si="2"/>
        <v>780.82657998968307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7.9303566413928666</v>
      </c>
      <c r="F53">
        <f>GT_Spot!Q53</f>
        <v>0</v>
      </c>
      <c r="G53">
        <f>PPCL_NG!Q53</f>
        <v>25.46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476.20678392534057</v>
      </c>
      <c r="P53" s="36">
        <v>55.28522396522397</v>
      </c>
      <c r="Q53" s="36">
        <v>9.1000000000000014</v>
      </c>
      <c r="R53" s="38">
        <v>23.75</v>
      </c>
      <c r="S53" s="38">
        <v>0</v>
      </c>
      <c r="T53" s="37">
        <f>SUMPRODUCT(LTA!J53:AN53,LTA!J$101:AN$101,LTA!J$104:AN$104)</f>
        <v>210.11</v>
      </c>
      <c r="U53" s="37">
        <f>SUMPRODUCT(LTA!J53:AN53,LTA!J$102:AN$102,LTA!J$104:AN$104)</f>
        <v>106.23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-95</v>
      </c>
      <c r="AA53" s="75">
        <f>STOA!I53</f>
        <v>0</v>
      </c>
      <c r="AB53" s="75">
        <f>-STOA!O53</f>
        <v>-100</v>
      </c>
      <c r="AC53">
        <f t="shared" si="0"/>
        <v>10.386154862551734</v>
      </c>
      <c r="AD53">
        <f t="shared" si="1"/>
        <v>747.9943091023024</v>
      </c>
      <c r="AE53">
        <f>'IDT-1'!C53</f>
        <v>0</v>
      </c>
      <c r="AF53" s="24"/>
      <c r="AG53">
        <f t="shared" si="2"/>
        <v>747.9943091023024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7.9303566413928666</v>
      </c>
      <c r="F54">
        <f>GT_Spot!Q54</f>
        <v>0</v>
      </c>
      <c r="G54">
        <f>PPCL_NG!Q54</f>
        <v>25.46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476.20827367027306</v>
      </c>
      <c r="P54" s="36">
        <v>55.282916380902144</v>
      </c>
      <c r="Q54" s="36">
        <v>9.1000000000000014</v>
      </c>
      <c r="R54" s="38">
        <v>23.75</v>
      </c>
      <c r="S54" s="38">
        <v>0</v>
      </c>
      <c r="T54" s="37">
        <f>SUMPRODUCT(LTA!J54:AN54,LTA!J$101:AN$101,LTA!J$104:AN$104)</f>
        <v>213.11</v>
      </c>
      <c r="U54" s="37">
        <f>SUMPRODUCT(LTA!J54:AN54,LTA!J$102:AN$102,LTA!J$104:AN$104)</f>
        <v>106.23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-94</v>
      </c>
      <c r="AA54" s="75">
        <f>STOA!I54</f>
        <v>0</v>
      </c>
      <c r="AB54" s="75">
        <f>-STOA!O54</f>
        <v>-100</v>
      </c>
      <c r="AC54">
        <f t="shared" si="0"/>
        <v>10.536841450875842</v>
      </c>
      <c r="AD54">
        <f t="shared" si="1"/>
        <v>736.84280467458893</v>
      </c>
      <c r="AE54">
        <f>'IDT-1'!C54</f>
        <v>0</v>
      </c>
      <c r="AF54" s="24"/>
      <c r="AG54">
        <f t="shared" si="2"/>
        <v>736.84280467458893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7.9303566413928666</v>
      </c>
      <c r="F55">
        <f>GT_Spot!Q55</f>
        <v>0</v>
      </c>
      <c r="G55">
        <f>PPCL_NG!Q55</f>
        <v>25.46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466.90190305918043</v>
      </c>
      <c r="P55" s="36">
        <v>55.28614666147773</v>
      </c>
      <c r="Q55" s="36">
        <v>9.1000000000000014</v>
      </c>
      <c r="R55" s="38">
        <v>23.75</v>
      </c>
      <c r="S55" s="38">
        <v>0</v>
      </c>
      <c r="T55" s="37">
        <f>SUMPRODUCT(LTA!J55:AN55,LTA!J$101:AN$101,LTA!J$104:AN$104)</f>
        <v>212.95</v>
      </c>
      <c r="U55" s="37">
        <f>SUMPRODUCT(LTA!J55:AN55,LTA!J$102:AN$102,LTA!J$104:AN$104)</f>
        <v>106.23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-109</v>
      </c>
      <c r="AA55" s="75">
        <f>STOA!I55</f>
        <v>0</v>
      </c>
      <c r="AB55" s="75">
        <f>-STOA!O55</f>
        <v>-100</v>
      </c>
      <c r="AC55">
        <f t="shared" si="0"/>
        <v>10.320393903134363</v>
      </c>
      <c r="AD55">
        <f t="shared" si="1"/>
        <v>742.59611189181328</v>
      </c>
      <c r="AE55">
        <f>'IDT-1'!C55</f>
        <v>0</v>
      </c>
      <c r="AF55" s="24"/>
      <c r="AG55">
        <f t="shared" si="2"/>
        <v>742.59611189181328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7.9303566413928666</v>
      </c>
      <c r="F56">
        <f>GT_Spot!Q56</f>
        <v>0</v>
      </c>
      <c r="G56">
        <f>PPCL_NG!Q56</f>
        <v>25.46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465.5620691864728</v>
      </c>
      <c r="P56" s="36">
        <v>55.28614666147773</v>
      </c>
      <c r="Q56" s="36">
        <v>9.1000000000000014</v>
      </c>
      <c r="R56" s="38">
        <v>23.75</v>
      </c>
      <c r="S56" s="38">
        <v>0</v>
      </c>
      <c r="T56" s="37">
        <f>SUMPRODUCT(LTA!J56:AN56,LTA!J$101:AN$101,LTA!J$104:AN$104)</f>
        <v>213.95</v>
      </c>
      <c r="U56" s="37">
        <f>SUMPRODUCT(LTA!J56:AN56,LTA!J$102:AN$102,LTA!J$104:AN$104)</f>
        <v>106.23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-124</v>
      </c>
      <c r="AA56" s="75">
        <f>STOA!I56</f>
        <v>0</v>
      </c>
      <c r="AB56" s="75">
        <f>-STOA!O56</f>
        <v>-100</v>
      </c>
      <c r="AC56">
        <f t="shared" si="0"/>
        <v>10.450575277887463</v>
      </c>
      <c r="AD56">
        <f t="shared" si="1"/>
        <v>727.12609664435251</v>
      </c>
      <c r="AE56">
        <f>'IDT-1'!C56</f>
        <v>0</v>
      </c>
      <c r="AF56" s="24"/>
      <c r="AG56">
        <f t="shared" si="2"/>
        <v>727.12609664435251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7.9303566413928666</v>
      </c>
      <c r="F57">
        <f>GT_Spot!Q57</f>
        <v>0</v>
      </c>
      <c r="G57">
        <f>PPCL_NG!Q57</f>
        <v>25.46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473.5375374733643</v>
      </c>
      <c r="P57" s="36">
        <v>28.028163653039837</v>
      </c>
      <c r="Q57" s="36">
        <v>9.1000000000000014</v>
      </c>
      <c r="R57" s="38">
        <v>23.75</v>
      </c>
      <c r="S57" s="38">
        <v>0</v>
      </c>
      <c r="T57" s="37">
        <f>SUMPRODUCT(LTA!J57:AN57,LTA!J$101:AN$101,LTA!J$104:AN$104)</f>
        <v>205.45</v>
      </c>
      <c r="U57" s="37">
        <f>SUMPRODUCT(LTA!J57:AN57,LTA!J$102:AN$102,LTA!J$104:AN$104)</f>
        <v>106.23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-134</v>
      </c>
      <c r="AA57" s="75">
        <f>STOA!I57</f>
        <v>0</v>
      </c>
      <c r="AB57" s="75">
        <f>-STOA!O57</f>
        <v>-100</v>
      </c>
      <c r="AC57">
        <f t="shared" si="0"/>
        <v>10.294870423559811</v>
      </c>
      <c r="AD57">
        <f t="shared" si="1"/>
        <v>689.49928677713388</v>
      </c>
      <c r="AE57">
        <f>'IDT-1'!C57</f>
        <v>0</v>
      </c>
      <c r="AF57" s="24"/>
      <c r="AG57">
        <f t="shared" si="2"/>
        <v>689.49928677713388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7.9303566413928666</v>
      </c>
      <c r="F58">
        <f>GT_Spot!Q58</f>
        <v>0</v>
      </c>
      <c r="G58">
        <f>PPCL_NG!Q58</f>
        <v>25.46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474.58475945175894</v>
      </c>
      <c r="P58" s="36">
        <v>28.028163653039837</v>
      </c>
      <c r="Q58" s="36">
        <v>9.1000000000000014</v>
      </c>
      <c r="R58" s="38">
        <v>23.75</v>
      </c>
      <c r="S58" s="38">
        <v>0</v>
      </c>
      <c r="T58" s="37">
        <f>SUMPRODUCT(LTA!J58:AN58,LTA!J$101:AN$101,LTA!J$104:AN$104)</f>
        <v>202.25</v>
      </c>
      <c r="U58" s="37">
        <f>SUMPRODUCT(LTA!J58:AN58,LTA!J$102:AN$102,LTA!J$104:AN$104)</f>
        <v>106.23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-134</v>
      </c>
      <c r="AA58" s="75">
        <f>STOA!I58</f>
        <v>0</v>
      </c>
      <c r="AB58" s="75">
        <f>-STOA!O58</f>
        <v>-100</v>
      </c>
      <c r="AC58">
        <f t="shared" si="0"/>
        <v>10.275925976969685</v>
      </c>
      <c r="AD58">
        <f t="shared" si="1"/>
        <v>687.36545320211872</v>
      </c>
      <c r="AE58">
        <f>'IDT-1'!C58</f>
        <v>0</v>
      </c>
      <c r="AF58" s="24"/>
      <c r="AG58">
        <f t="shared" si="2"/>
        <v>687.36545320211872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7.9303566413928666</v>
      </c>
      <c r="F59">
        <f>GT_Spot!Q59</f>
        <v>0</v>
      </c>
      <c r="G59">
        <f>PPCL_NG!Q59</f>
        <v>25.46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473.60564992054657</v>
      </c>
      <c r="P59" s="36">
        <v>28.028163653039837</v>
      </c>
      <c r="Q59" s="36">
        <v>9.1000000000000014</v>
      </c>
      <c r="R59" s="38">
        <v>23.75</v>
      </c>
      <c r="S59" s="38">
        <v>0</v>
      </c>
      <c r="T59" s="37">
        <f>SUMPRODUCT(LTA!J59:AN59,LTA!J$101:AN$101,LTA!J$104:AN$104)</f>
        <v>187.35999999999999</v>
      </c>
      <c r="U59" s="37">
        <f>SUMPRODUCT(LTA!J59:AN59,LTA!J$102:AN$102,LTA!J$104:AN$104)</f>
        <v>106.23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-124</v>
      </c>
      <c r="AA59" s="75">
        <f>STOA!I59</f>
        <v>0</v>
      </c>
      <c r="AB59" s="75">
        <f>-STOA!O59</f>
        <v>-100</v>
      </c>
      <c r="AC59">
        <f t="shared" si="0"/>
        <v>10.047496537873061</v>
      </c>
      <c r="AD59">
        <f t="shared" si="1"/>
        <v>681.72477311000296</v>
      </c>
      <c r="AE59">
        <f>'IDT-1'!C59</f>
        <v>0</v>
      </c>
      <c r="AF59" s="24"/>
      <c r="AG59">
        <f t="shared" si="2"/>
        <v>681.72477311000296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7.9303566413928666</v>
      </c>
      <c r="F60">
        <f>GT_Spot!Q60</f>
        <v>0</v>
      </c>
      <c r="G60">
        <f>PPCL_NG!Q60</f>
        <v>25.46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472.66542194148133</v>
      </c>
      <c r="P60" s="36">
        <v>28.028163653039837</v>
      </c>
      <c r="Q60" s="36">
        <v>9.1000000000000014</v>
      </c>
      <c r="R60" s="38">
        <v>23.75</v>
      </c>
      <c r="S60" s="38">
        <v>0</v>
      </c>
      <c r="T60" s="37">
        <f>SUMPRODUCT(LTA!J60:AN60,LTA!J$101:AN$101,LTA!J$104:AN$104)</f>
        <v>184.69</v>
      </c>
      <c r="U60" s="37">
        <f>SUMPRODUCT(LTA!J60:AN60,LTA!J$102:AN$102,LTA!J$104:AN$104)</f>
        <v>106.23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-130</v>
      </c>
      <c r="AA60" s="75">
        <f>STOA!I60</f>
        <v>0</v>
      </c>
      <c r="AB60" s="75">
        <f>-STOA!O60</f>
        <v>-100</v>
      </c>
      <c r="AC60">
        <f t="shared" si="0"/>
        <v>10.068995296790456</v>
      </c>
      <c r="AD60">
        <f t="shared" si="1"/>
        <v>672.09304637202013</v>
      </c>
      <c r="AE60">
        <f>'IDT-1'!C60</f>
        <v>0</v>
      </c>
      <c r="AF60" s="24"/>
      <c r="AG60">
        <f t="shared" si="2"/>
        <v>672.09304637202013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7.9303566413928666</v>
      </c>
      <c r="F61">
        <f>GT_Spot!Q61</f>
        <v>0</v>
      </c>
      <c r="G61">
        <f>PPCL_NG!Q61</f>
        <v>25.46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502.145538106814</v>
      </c>
      <c r="P61" s="36">
        <v>55.28522396522397</v>
      </c>
      <c r="Q61" s="36">
        <v>8.85</v>
      </c>
      <c r="R61" s="38">
        <v>23.75</v>
      </c>
      <c r="S61" s="38">
        <v>0</v>
      </c>
      <c r="T61" s="37">
        <f>SUMPRODUCT(LTA!J61:AN61,LTA!J$101:AN$101,LTA!J$104:AN$104)</f>
        <v>192.01999999999998</v>
      </c>
      <c r="U61" s="37">
        <f>SUMPRODUCT(LTA!J61:AN61,LTA!J$102:AN$102,LTA!J$104:AN$104)</f>
        <v>106.23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-185</v>
      </c>
      <c r="AA61" s="75">
        <f>STOA!I61</f>
        <v>0</v>
      </c>
      <c r="AB61" s="75">
        <f>-STOA!O61</f>
        <v>-100</v>
      </c>
      <c r="AC61">
        <f t="shared" si="0"/>
        <v>11.118883463513347</v>
      </c>
      <c r="AD61">
        <f t="shared" si="1"/>
        <v>679.86033468281403</v>
      </c>
      <c r="AE61">
        <f>'IDT-1'!C61</f>
        <v>0</v>
      </c>
      <c r="AF61" s="24"/>
      <c r="AG61">
        <f t="shared" si="2"/>
        <v>679.86033468281403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7.9303566413928666</v>
      </c>
      <c r="F62">
        <f>GT_Spot!Q62</f>
        <v>0</v>
      </c>
      <c r="G62">
        <f>PPCL_NG!Q62</f>
        <v>25.46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506.84709614014571</v>
      </c>
      <c r="P62" s="36">
        <v>55.28522396522397</v>
      </c>
      <c r="Q62" s="36">
        <v>8.85</v>
      </c>
      <c r="R62" s="38">
        <v>23.75</v>
      </c>
      <c r="S62" s="38">
        <v>0</v>
      </c>
      <c r="T62" s="37">
        <f>SUMPRODUCT(LTA!J62:AN62,LTA!J$101:AN$101,LTA!J$104:AN$104)</f>
        <v>182.81</v>
      </c>
      <c r="U62" s="37">
        <f>SUMPRODUCT(LTA!J62:AN62,LTA!J$102:AN$102,LTA!J$104:AN$104)</f>
        <v>106.23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-175</v>
      </c>
      <c r="AA62" s="75">
        <f>STOA!I62</f>
        <v>0</v>
      </c>
      <c r="AB62" s="75">
        <f>-STOA!O62</f>
        <v>-100</v>
      </c>
      <c r="AC62">
        <f t="shared" si="0"/>
        <v>10.990427898984715</v>
      </c>
      <c r="AD62">
        <f t="shared" si="1"/>
        <v>685.48034828067443</v>
      </c>
      <c r="AE62">
        <f>'IDT-1'!C62</f>
        <v>0</v>
      </c>
      <c r="AF62" s="24"/>
      <c r="AG62">
        <f t="shared" si="2"/>
        <v>685.48034828067443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7.9303566413928666</v>
      </c>
      <c r="F63">
        <f>GT_Spot!Q63</f>
        <v>0</v>
      </c>
      <c r="G63">
        <f>PPCL_NG!Q63</f>
        <v>25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503.95889450254344</v>
      </c>
      <c r="P63" s="36">
        <v>55.28522396522397</v>
      </c>
      <c r="Q63" s="36">
        <v>18.826814413804769</v>
      </c>
      <c r="R63" s="38">
        <v>23.75</v>
      </c>
      <c r="S63" s="38">
        <v>0</v>
      </c>
      <c r="T63" s="37">
        <f>SUMPRODUCT(LTA!J63:AN63,LTA!J$101:AN$101,LTA!J$104:AN$104)</f>
        <v>177.58</v>
      </c>
      <c r="U63" s="37">
        <f>SUMPRODUCT(LTA!J63:AN63,LTA!J$102:AN$102,LTA!J$104:AN$104)</f>
        <v>106.23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-170</v>
      </c>
      <c r="AA63" s="75">
        <f>STOA!I63</f>
        <v>0</v>
      </c>
      <c r="AB63" s="75">
        <f>-STOA!O63</f>
        <v>-100</v>
      </c>
      <c r="AC63">
        <f t="shared" si="0"/>
        <v>10.958345053804319</v>
      </c>
      <c r="AD63">
        <f t="shared" si="1"/>
        <v>691.91104390205737</v>
      </c>
      <c r="AE63">
        <f>'IDT-1'!C63</f>
        <v>0</v>
      </c>
      <c r="AF63" s="24"/>
      <c r="AG63">
        <f t="shared" si="2"/>
        <v>691.91104390205737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7.9303566413928666</v>
      </c>
      <c r="F64">
        <f>GT_Spot!Q64</f>
        <v>0</v>
      </c>
      <c r="G64">
        <f>PPCL_NG!Q64</f>
        <v>25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503.95748138312831</v>
      </c>
      <c r="P64" s="36">
        <v>55.28522396522397</v>
      </c>
      <c r="Q64" s="36">
        <v>18.826814413804769</v>
      </c>
      <c r="R64" s="38">
        <v>23.75</v>
      </c>
      <c r="S64" s="38">
        <v>0</v>
      </c>
      <c r="T64" s="37">
        <f>SUMPRODUCT(LTA!J64:AN64,LTA!J$101:AN$101,LTA!J$104:AN$104)</f>
        <v>164.56</v>
      </c>
      <c r="U64" s="37">
        <f>SUMPRODUCT(LTA!J64:AN64,LTA!J$102:AN$102,LTA!J$104:AN$104)</f>
        <v>106.23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-165</v>
      </c>
      <c r="AA64" s="75">
        <f>STOA!I64</f>
        <v>0</v>
      </c>
      <c r="AB64" s="75">
        <f>-STOA!O64</f>
        <v>-100</v>
      </c>
      <c r="AC64">
        <f t="shared" si="0"/>
        <v>10.79936598074249</v>
      </c>
      <c r="AD64">
        <f t="shared" si="1"/>
        <v>684.04860985570406</v>
      </c>
      <c r="AE64">
        <f>'IDT-1'!C64</f>
        <v>0</v>
      </c>
      <c r="AF64" s="24"/>
      <c r="AG64">
        <f t="shared" si="2"/>
        <v>684.04860985570406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7.9303566413928666</v>
      </c>
      <c r="F65">
        <f>GT_Spot!Q65</f>
        <v>0</v>
      </c>
      <c r="G65">
        <f>PPCL_NG!Q65</f>
        <v>25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503.9086739798795</v>
      </c>
      <c r="P65" s="36">
        <v>55.28522396522397</v>
      </c>
      <c r="Q65" s="36">
        <v>18.826814413804769</v>
      </c>
      <c r="R65" s="38">
        <v>23.75</v>
      </c>
      <c r="S65" s="38">
        <v>0</v>
      </c>
      <c r="T65" s="37">
        <f>SUMPRODUCT(LTA!J65:AN65,LTA!J$101:AN$101,LTA!J$104:AN$104)</f>
        <v>151.27000000000001</v>
      </c>
      <c r="U65" s="37">
        <f>SUMPRODUCT(LTA!J65:AN65,LTA!J$102:AN$102,LTA!J$104:AN$104)</f>
        <v>106.23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-155</v>
      </c>
      <c r="AA65" s="75">
        <f>STOA!I65</f>
        <v>0</v>
      </c>
      <c r="AB65" s="75">
        <f>-STOA!O65</f>
        <v>-100</v>
      </c>
      <c r="AC65">
        <f t="shared" si="0"/>
        <v>10.593203200371946</v>
      </c>
      <c r="AD65">
        <f t="shared" si="1"/>
        <v>680.91596523282578</v>
      </c>
      <c r="AE65">
        <f>'IDT-1'!C65</f>
        <v>0</v>
      </c>
      <c r="AF65" s="24"/>
      <c r="AG65">
        <f t="shared" si="2"/>
        <v>680.91596523282578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7.9303566413928666</v>
      </c>
      <c r="F66">
        <f>GT_Spot!Q66</f>
        <v>0</v>
      </c>
      <c r="G66">
        <f>PPCL_NG!Q66</f>
        <v>25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505.01465627572554</v>
      </c>
      <c r="P66" s="36">
        <v>55.28522396522397</v>
      </c>
      <c r="Q66" s="36">
        <v>18.826814413804769</v>
      </c>
      <c r="R66" s="38">
        <v>23.75</v>
      </c>
      <c r="S66" s="38">
        <v>0</v>
      </c>
      <c r="T66" s="37">
        <f>SUMPRODUCT(LTA!J66:AN66,LTA!J$101:AN$101,LTA!J$104:AN$104)</f>
        <v>133.36000000000001</v>
      </c>
      <c r="U66" s="37">
        <f>SUMPRODUCT(LTA!J66:AN66,LTA!J$102:AN$102,LTA!J$104:AN$104)</f>
        <v>106.23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-145</v>
      </c>
      <c r="AA66" s="75">
        <f>STOA!I66</f>
        <v>0</v>
      </c>
      <c r="AB66" s="75">
        <f>-STOA!O66</f>
        <v>-100</v>
      </c>
      <c r="AC66">
        <f t="shared" si="0"/>
        <v>10.356546569353439</v>
      </c>
      <c r="AD66">
        <f t="shared" si="1"/>
        <v>674.34860415969035</v>
      </c>
      <c r="AE66">
        <f>'IDT-1'!C66</f>
        <v>0</v>
      </c>
      <c r="AF66" s="24"/>
      <c r="AG66">
        <f t="shared" si="2"/>
        <v>674.34860415969035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7.9303566413928666</v>
      </c>
      <c r="F67">
        <f>GT_Spot!Q67</f>
        <v>0</v>
      </c>
      <c r="G67">
        <f>PPCL_NG!Q67</f>
        <v>25</v>
      </c>
      <c r="H67">
        <f>PPCL_Spot!Q67</f>
        <v>0</v>
      </c>
      <c r="I67">
        <f>Bawana_NG!Q67</f>
        <v>45.002032244953256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530.07225332601161</v>
      </c>
      <c r="P67" s="36">
        <v>55.28522396522397</v>
      </c>
      <c r="Q67" s="36">
        <v>18.827459525094444</v>
      </c>
      <c r="R67" s="38">
        <v>23.75</v>
      </c>
      <c r="S67" s="38">
        <v>0</v>
      </c>
      <c r="T67" s="37">
        <f>SUMPRODUCT(LTA!J67:AN67,LTA!J$101:AN$101,LTA!J$104:AN$104)</f>
        <v>113.58000000000001</v>
      </c>
      <c r="U67" s="37">
        <f>SUMPRODUCT(LTA!J67:AN67,LTA!J$102:AN$102,LTA!J$104:AN$104)</f>
        <v>107.89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-130</v>
      </c>
      <c r="AA67" s="75">
        <f>STOA!I67</f>
        <v>0</v>
      </c>
      <c r="AB67" s="75">
        <f>-STOA!O67</f>
        <v>-100</v>
      </c>
      <c r="AC67">
        <f t="shared" si="0"/>
        <v>10.252837276288474</v>
      </c>
      <c r="AD67">
        <f t="shared" si="1"/>
        <v>692.80033842638773</v>
      </c>
      <c r="AE67">
        <f>'IDT-1'!C67</f>
        <v>0</v>
      </c>
      <c r="AF67" s="24"/>
      <c r="AG67">
        <f t="shared" si="2"/>
        <v>692.80033842638773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7.9303566413928666</v>
      </c>
      <c r="F68">
        <f>GT_Spot!Q68</f>
        <v>0</v>
      </c>
      <c r="G68">
        <f>PPCL_NG!Q68</f>
        <v>25</v>
      </c>
      <c r="H68">
        <f>PPCL_Spot!Q68</f>
        <v>0</v>
      </c>
      <c r="I68">
        <f>Bawana_NG!Q68</f>
        <v>45.002032244953256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530.07225332601161</v>
      </c>
      <c r="P68" s="36">
        <v>55.28522396522397</v>
      </c>
      <c r="Q68" s="36">
        <v>18.827459525094444</v>
      </c>
      <c r="R68" s="38">
        <v>23.75</v>
      </c>
      <c r="S68" s="38">
        <v>0</v>
      </c>
      <c r="T68" s="37">
        <f>SUMPRODUCT(LTA!J68:AN68,LTA!J$101:AN$101,LTA!J$104:AN$104)</f>
        <v>93.71</v>
      </c>
      <c r="U68" s="37">
        <f>SUMPRODUCT(LTA!J68:AN68,LTA!J$102:AN$102,LTA!J$104:AN$104)</f>
        <v>107.89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-110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9.9004187258445686</v>
      </c>
      <c r="AD68">
        <f t="shared" ref="AD68:AD98" si="4">SUM(B68:AB68,AI68:AR68)-AC68</f>
        <v>693.28275697683159</v>
      </c>
      <c r="AE68">
        <f>'IDT-1'!C68</f>
        <v>0</v>
      </c>
      <c r="AF68" s="24"/>
      <c r="AG68">
        <f t="shared" ref="AG68:AG98" si="5">SUM(AD68:AF68)</f>
        <v>693.28275697683159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7.9303566413928666</v>
      </c>
      <c r="F69">
        <f>GT_Spot!Q69</f>
        <v>0</v>
      </c>
      <c r="G69">
        <f>PPCL_NG!Q69</f>
        <v>25</v>
      </c>
      <c r="H69">
        <f>PPCL_Spot!Q69</f>
        <v>0</v>
      </c>
      <c r="I69">
        <f>Bawana_NG!Q69</f>
        <v>45.002032244953256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547.00555734096883</v>
      </c>
      <c r="P69" s="36">
        <v>55.28522396522397</v>
      </c>
      <c r="Q69" s="36">
        <v>18.827459525094444</v>
      </c>
      <c r="R69" s="38">
        <v>23.55</v>
      </c>
      <c r="S69" s="38">
        <v>0</v>
      </c>
      <c r="T69" s="37">
        <f>SUMPRODUCT(LTA!J69:AN69,LTA!J$101:AN$101,LTA!J$104:AN$104)</f>
        <v>76.47</v>
      </c>
      <c r="U69" s="37">
        <f>SUMPRODUCT(LTA!J69:AN69,LTA!J$102:AN$102,LTA!J$104:AN$104)</f>
        <v>107.89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-90</v>
      </c>
      <c r="AA69" s="75">
        <f>STOA!I69</f>
        <v>0</v>
      </c>
      <c r="AB69" s="75">
        <f>-STOA!O69</f>
        <v>-100</v>
      </c>
      <c r="AC69">
        <f t="shared" si="3"/>
        <v>9.7183972507322842</v>
      </c>
      <c r="AD69">
        <f t="shared" si="4"/>
        <v>712.95808246690103</v>
      </c>
      <c r="AE69">
        <f>'IDT-1'!C69</f>
        <v>0</v>
      </c>
      <c r="AF69" s="24"/>
      <c r="AG69">
        <f t="shared" si="5"/>
        <v>712.95808246690103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7.9303566413928666</v>
      </c>
      <c r="F70">
        <f>GT_Spot!Q70</f>
        <v>0</v>
      </c>
      <c r="G70">
        <f>PPCL_NG!Q70</f>
        <v>25</v>
      </c>
      <c r="H70">
        <f>PPCL_Spot!Q70</f>
        <v>0</v>
      </c>
      <c r="I70">
        <f>Bawana_NG!Q70</f>
        <v>57.599999999999987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559.65455603929513</v>
      </c>
      <c r="P70" s="36">
        <v>55.28522396522397</v>
      </c>
      <c r="Q70" s="36">
        <v>18.827459525094444</v>
      </c>
      <c r="R70" s="38">
        <v>15.920000000000002</v>
      </c>
      <c r="S70" s="38">
        <v>0</v>
      </c>
      <c r="T70" s="37">
        <f>SUMPRODUCT(LTA!J70:AN70,LTA!J$101:AN$101,LTA!J$104:AN$104)</f>
        <v>57.62</v>
      </c>
      <c r="U70" s="37">
        <f>SUMPRODUCT(LTA!J70:AN70,LTA!J$102:AN$102,LTA!J$104:AN$104)</f>
        <v>107.89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-109</v>
      </c>
      <c r="AA70" s="75">
        <f>STOA!I70</f>
        <v>0</v>
      </c>
      <c r="AB70" s="75">
        <f>-STOA!O70</f>
        <v>-100</v>
      </c>
      <c r="AC70">
        <f t="shared" si="3"/>
        <v>9.8762309784436795</v>
      </c>
      <c r="AD70">
        <f t="shared" si="4"/>
        <v>692.56721519256268</v>
      </c>
      <c r="AE70">
        <f>'IDT-1'!C70</f>
        <v>0</v>
      </c>
      <c r="AF70" s="24"/>
      <c r="AG70">
        <f t="shared" si="5"/>
        <v>692.56721519256268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8.5282672344956065</v>
      </c>
      <c r="F71">
        <f>GT_Spot!Q71</f>
        <v>0</v>
      </c>
      <c r="G71">
        <f>PPCL_NG!Q71</f>
        <v>25</v>
      </c>
      <c r="H71">
        <f>PPCL_Spot!Q71</f>
        <v>0</v>
      </c>
      <c r="I71">
        <f>Bawana_NG!Q71</f>
        <v>57.599999999999987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563.93274815585892</v>
      </c>
      <c r="P71" s="36">
        <v>55.28522396522397</v>
      </c>
      <c r="Q71" s="36">
        <v>18.827459525094444</v>
      </c>
      <c r="R71" s="38">
        <v>7.82</v>
      </c>
      <c r="S71" s="38">
        <v>0</v>
      </c>
      <c r="T71" s="37">
        <f>SUMPRODUCT(LTA!J71:AN71,LTA!J$101:AN$101,LTA!J$104:AN$104)</f>
        <v>46.51</v>
      </c>
      <c r="U71" s="37">
        <f>SUMPRODUCT(LTA!J71:AN71,LTA!J$102:AN$102,LTA!J$104:AN$104)</f>
        <v>107.89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-40</v>
      </c>
      <c r="AA71" s="75">
        <f>STOA!I71</f>
        <v>0</v>
      </c>
      <c r="AB71" s="75">
        <f>-STOA!O71</f>
        <v>-100</v>
      </c>
      <c r="AC71">
        <f t="shared" si="3"/>
        <v>9.265101883257266</v>
      </c>
      <c r="AD71">
        <f t="shared" si="4"/>
        <v>762.34444699741573</v>
      </c>
      <c r="AE71">
        <f>'IDT-1'!C71</f>
        <v>-58.838000000000001</v>
      </c>
      <c r="AF71" s="24"/>
      <c r="AG71">
        <f t="shared" si="5"/>
        <v>703.50644699741576</v>
      </c>
      <c r="AI71" s="34">
        <f>PXIL!I71</f>
        <v>0</v>
      </c>
      <c r="AJ71" s="34">
        <f>PXIL!O71</f>
        <v>0</v>
      </c>
      <c r="AK71" s="34">
        <f>RTM_IEX!I71</f>
        <v>14.5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8.5282672344956065</v>
      </c>
      <c r="F72">
        <f>GT_Spot!Q72</f>
        <v>0</v>
      </c>
      <c r="G72">
        <f>PPCL_NG!Q72</f>
        <v>25</v>
      </c>
      <c r="H72">
        <f>PPCL_Spot!Q72</f>
        <v>0</v>
      </c>
      <c r="I72">
        <f>Bawana_NG!Q72</f>
        <v>57.599999999999987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575.47179334523059</v>
      </c>
      <c r="P72" s="36">
        <v>55.28522396522397</v>
      </c>
      <c r="Q72" s="36">
        <v>18.827459525094444</v>
      </c>
      <c r="R72" s="38">
        <v>4.78</v>
      </c>
      <c r="S72" s="38">
        <v>0</v>
      </c>
      <c r="T72" s="37">
        <f>SUMPRODUCT(LTA!J72:AN72,LTA!J$101:AN$101,LTA!J$104:AN$104)</f>
        <v>40.010000000000005</v>
      </c>
      <c r="U72" s="37">
        <f>SUMPRODUCT(LTA!J72:AN72,LTA!J$102:AN$102,LTA!J$104:AN$104)</f>
        <v>107.89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8.8850643800359244</v>
      </c>
      <c r="AD72">
        <f t="shared" si="4"/>
        <v>799.89352969000856</v>
      </c>
      <c r="AE72">
        <f>'IDT-1'!C72</f>
        <v>-80</v>
      </c>
      <c r="AF72" s="24"/>
      <c r="AG72">
        <f t="shared" si="5"/>
        <v>719.89352969000856</v>
      </c>
      <c r="AI72" s="34">
        <f>PXIL!I72</f>
        <v>0</v>
      </c>
      <c r="AJ72" s="34">
        <f>PXIL!O72</f>
        <v>0</v>
      </c>
      <c r="AK72" s="34">
        <f>RTM_IEX!I72</f>
        <v>9.67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8.5282672344956065</v>
      </c>
      <c r="F73">
        <f>GT_Spot!Q73</f>
        <v>0</v>
      </c>
      <c r="G73">
        <f>PPCL_NG!Q73</f>
        <v>25</v>
      </c>
      <c r="H73">
        <f>PPCL_Spot!Q73</f>
        <v>0</v>
      </c>
      <c r="I73">
        <f>Bawana_NG!Q73</f>
        <v>57.600000000000009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580.64968492209834</v>
      </c>
      <c r="P73" s="36">
        <v>55.28522396522397</v>
      </c>
      <c r="Q73" s="36">
        <v>18.827459525094444</v>
      </c>
      <c r="R73" s="38">
        <v>2.37</v>
      </c>
      <c r="S73" s="38">
        <v>0</v>
      </c>
      <c r="T73" s="37">
        <f>SUMPRODUCT(LTA!J73:AN73,LTA!J$101:AN$101,LTA!J$104:AN$104)</f>
        <v>34.18</v>
      </c>
      <c r="U73" s="37">
        <f>SUMPRODUCT(LTA!J73:AN73,LTA!J$102:AN$102,LTA!J$104:AN$104)</f>
        <v>107.89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8.7730218259123607</v>
      </c>
      <c r="AD73">
        <f t="shared" si="4"/>
        <v>787.27346382099995</v>
      </c>
      <c r="AE73">
        <f>'IDT-1'!C73</f>
        <v>-55</v>
      </c>
      <c r="AF73" s="24"/>
      <c r="AG73">
        <f t="shared" si="5"/>
        <v>732.27346382099995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8.5282672344956065</v>
      </c>
      <c r="F74">
        <f>GT_Spot!Q74</f>
        <v>0</v>
      </c>
      <c r="G74">
        <f>PPCL_NG!Q74</f>
        <v>25.14</v>
      </c>
      <c r="H74">
        <f>PPCL_Spot!Q74</f>
        <v>0</v>
      </c>
      <c r="I74">
        <f>Bawana_NG!Q74</f>
        <v>57.600000000000009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598.45641476417529</v>
      </c>
      <c r="P74" s="36">
        <v>55.28522396522397</v>
      </c>
      <c r="Q74" s="36">
        <v>18.827459525094444</v>
      </c>
      <c r="R74" s="38">
        <v>0.73</v>
      </c>
      <c r="S74" s="38">
        <v>0</v>
      </c>
      <c r="T74" s="37">
        <f>SUMPRODUCT(LTA!J74:AN74,LTA!J$101:AN$101,LTA!J$104:AN$104)</f>
        <v>31.77</v>
      </c>
      <c r="U74" s="37">
        <f>SUMPRODUCT(LTA!J74:AN74,LTA!J$102:AN$102,LTA!J$104:AN$104)</f>
        <v>107.89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8.8953130485226382</v>
      </c>
      <c r="AD74">
        <f t="shared" si="4"/>
        <v>801.0479024404666</v>
      </c>
      <c r="AE74">
        <f>'IDT-1'!C74</f>
        <v>-50</v>
      </c>
      <c r="AF74" s="24"/>
      <c r="AG74">
        <f t="shared" si="5"/>
        <v>751.0479024404666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8.5968591961671539</v>
      </c>
      <c r="F75">
        <f>GT_Spot!Q75</f>
        <v>0</v>
      </c>
      <c r="G75">
        <f>PPCL_NG!Q75</f>
        <v>25.14</v>
      </c>
      <c r="H75">
        <f>PPCL_Spot!Q75</f>
        <v>0</v>
      </c>
      <c r="I75">
        <f>Bawana_NG!Q75</f>
        <v>57.600000000000009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613.34137372915825</v>
      </c>
      <c r="P75" s="36">
        <v>55.28522396522397</v>
      </c>
      <c r="Q75" s="36">
        <v>18.827459525094444</v>
      </c>
      <c r="R75" s="38">
        <v>0</v>
      </c>
      <c r="S75" s="38">
        <v>0</v>
      </c>
      <c r="T75" s="37">
        <f>SUMPRODUCT(LTA!J75:AN75,LTA!J$101:AN$101,LTA!J$104:AN$104)</f>
        <v>24.75</v>
      </c>
      <c r="U75" s="37">
        <f>SUMPRODUCT(LTA!J75:AN75,LTA!J$102:AN$102,LTA!J$104:AN$104)</f>
        <v>107.89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10.05912504889673</v>
      </c>
      <c r="AD75">
        <f t="shared" si="4"/>
        <v>731.24764136674708</v>
      </c>
      <c r="AE75">
        <f>'IDT-1'!C75</f>
        <v>0.34100000000000003</v>
      </c>
      <c r="AF75" s="24"/>
      <c r="AG75">
        <f t="shared" si="5"/>
        <v>731.58864136674708</v>
      </c>
      <c r="AI75" s="34">
        <f>PXIL!I75</f>
        <v>0</v>
      </c>
      <c r="AJ75" s="34">
        <f>PXIL!O75</f>
        <v>0</v>
      </c>
      <c r="AK75" s="34">
        <f>RTM_IEX!I75</f>
        <v>24.16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8.5968591961671539</v>
      </c>
      <c r="F76">
        <f>GT_Spot!Q76</f>
        <v>0</v>
      </c>
      <c r="G76">
        <f>PPCL_NG!Q76</f>
        <v>25.14</v>
      </c>
      <c r="H76">
        <f>PPCL_Spot!Q76</f>
        <v>0</v>
      </c>
      <c r="I76">
        <f>Bawana_NG!Q76</f>
        <v>57.597508758271701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635.4316145801813</v>
      </c>
      <c r="P76" s="36">
        <v>55.28522396522397</v>
      </c>
      <c r="Q76" s="36">
        <v>18.827459525094444</v>
      </c>
      <c r="R76" s="38">
        <v>0</v>
      </c>
      <c r="S76" s="38">
        <v>0</v>
      </c>
      <c r="T76" s="37">
        <f>SUMPRODUCT(LTA!J76:AN76,LTA!J$101:AN$101,LTA!J$104:AN$104)</f>
        <v>23.09</v>
      </c>
      <c r="U76" s="37">
        <f>SUMPRODUCT(LTA!J76:AN76,LTA!J$102:AN$102,LTA!J$104:AN$104)</f>
        <v>107.89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10.196385245458524</v>
      </c>
      <c r="AD76">
        <f t="shared" si="4"/>
        <v>746.70813077948014</v>
      </c>
      <c r="AE76">
        <f>'IDT-1'!C76</f>
        <v>6.5</v>
      </c>
      <c r="AF76" s="24"/>
      <c r="AG76">
        <f t="shared" si="5"/>
        <v>753.20813077948014</v>
      </c>
      <c r="AI76" s="34">
        <f>PXIL!I76</f>
        <v>0</v>
      </c>
      <c r="AJ76" s="34">
        <f>PXIL!O76</f>
        <v>0</v>
      </c>
      <c r="AK76" s="34">
        <f>RTM_IEX!I76</f>
        <v>19.329999999999998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8.5968591961671539</v>
      </c>
      <c r="F77">
        <f>GT_Spot!Q77</f>
        <v>0</v>
      </c>
      <c r="G77">
        <f>PPCL_NG!Q77</f>
        <v>25.14</v>
      </c>
      <c r="H77">
        <f>PPCL_Spot!Q77</f>
        <v>0</v>
      </c>
      <c r="I77">
        <f>Bawana_NG!Q77</f>
        <v>57.597508758271701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637.51618513358414</v>
      </c>
      <c r="P77" s="36">
        <v>55.28522396522397</v>
      </c>
      <c r="Q77" s="36">
        <v>18.827459525094444</v>
      </c>
      <c r="R77" s="38">
        <v>0</v>
      </c>
      <c r="S77" s="38">
        <v>0</v>
      </c>
      <c r="T77" s="37">
        <f>SUMPRODUCT(LTA!J77:AN77,LTA!J$101:AN$101,LTA!J$104:AN$104)</f>
        <v>22.12</v>
      </c>
      <c r="U77" s="37">
        <f>SUMPRODUCT(LTA!J77:AN77,LTA!J$102:AN$102,LTA!J$104:AN$104)</f>
        <v>107.89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10.801601466328469</v>
      </c>
      <c r="AD77">
        <f t="shared" si="4"/>
        <v>814.87748511201289</v>
      </c>
      <c r="AE77">
        <f>'IDT-1'!C77</f>
        <v>5.9989999999999997</v>
      </c>
      <c r="AF77" s="24"/>
      <c r="AG77">
        <f t="shared" si="5"/>
        <v>820.87648511201292</v>
      </c>
      <c r="AI77" s="34">
        <f>PXIL!I77</f>
        <v>0</v>
      </c>
      <c r="AJ77" s="34">
        <f>PXIL!O77</f>
        <v>0</v>
      </c>
      <c r="AK77" s="34">
        <f>RTM_IEX!I77</f>
        <v>86.99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8.5968591961671539</v>
      </c>
      <c r="F78">
        <f>GT_Spot!Q78</f>
        <v>0</v>
      </c>
      <c r="G78">
        <f>PPCL_NG!Q78</f>
        <v>25.3</v>
      </c>
      <c r="H78">
        <f>PPCL_Spot!Q78</f>
        <v>0</v>
      </c>
      <c r="I78">
        <f>Bawana_NG!Q78</f>
        <v>57.597508758271701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636.26003171339312</v>
      </c>
      <c r="P78" s="36">
        <v>55.28522396522397</v>
      </c>
      <c r="Q78" s="36">
        <v>18.827459525094444</v>
      </c>
      <c r="R78" s="38">
        <v>0</v>
      </c>
      <c r="S78" s="38">
        <v>0</v>
      </c>
      <c r="T78" s="37">
        <f>SUMPRODUCT(LTA!J78:AN78,LTA!J$101:AN$101,LTA!J$104:AN$104)</f>
        <v>20.93</v>
      </c>
      <c r="U78" s="37">
        <f>SUMPRODUCT(LTA!J78:AN78,LTA!J$102:AN$102,LTA!J$104:AN$104)</f>
        <v>107.89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10.696387316230787</v>
      </c>
      <c r="AD78">
        <f t="shared" si="4"/>
        <v>803.02654584191941</v>
      </c>
      <c r="AE78">
        <f>'IDT-1'!C78</f>
        <v>10</v>
      </c>
      <c r="AF78" s="24"/>
      <c r="AG78">
        <f t="shared" si="5"/>
        <v>813.02654584191941</v>
      </c>
      <c r="AI78" s="34">
        <f>PXIL!I78</f>
        <v>0</v>
      </c>
      <c r="AJ78" s="34">
        <f>PXIL!O78</f>
        <v>0</v>
      </c>
      <c r="AK78" s="34">
        <f>RTM_IEX!I78</f>
        <v>77.319999999999993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8.3222738453129281</v>
      </c>
      <c r="F79">
        <f>GT_Spot!Q79</f>
        <v>0</v>
      </c>
      <c r="G79">
        <f>PPCL_NG!Q79</f>
        <v>25.3</v>
      </c>
      <c r="H79">
        <f>PPCL_Spot!Q79</f>
        <v>0</v>
      </c>
      <c r="I79">
        <f>Bawana_NG!Q79</f>
        <v>44.998324708685459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637.00056382407172</v>
      </c>
      <c r="P79" s="36">
        <v>55.28522396522397</v>
      </c>
      <c r="Q79" s="36">
        <v>18.827459525094444</v>
      </c>
      <c r="R79" s="38">
        <v>0</v>
      </c>
      <c r="S79" s="38">
        <v>0</v>
      </c>
      <c r="T79" s="37">
        <f>SUMPRODUCT(LTA!J79:AN79,LTA!J$101:AN$101,LTA!J$104:AN$104)</f>
        <v>22.08</v>
      </c>
      <c r="U79" s="37">
        <f>SUMPRODUCT(LTA!J79:AN79,LTA!J$102:AN$102,LTA!J$104:AN$104)</f>
        <v>108.43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10.502406828080884</v>
      </c>
      <c r="AD79">
        <f t="shared" si="4"/>
        <v>781.17728904030764</v>
      </c>
      <c r="AE79">
        <f>'IDT-1'!C79</f>
        <v>0</v>
      </c>
      <c r="AF79" s="24"/>
      <c r="AG79">
        <f t="shared" si="5"/>
        <v>781.17728904030764</v>
      </c>
      <c r="AI79" s="34">
        <f>PXIL!I79</f>
        <v>0</v>
      </c>
      <c r="AJ79" s="34">
        <f>PXIL!O79</f>
        <v>0</v>
      </c>
      <c r="AK79" s="34">
        <f>RTM_IEX!I79</f>
        <v>65.72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8.3222738453129281</v>
      </c>
      <c r="F80">
        <f>GT_Spot!Q80</f>
        <v>0</v>
      </c>
      <c r="G80">
        <f>PPCL_NG!Q80</f>
        <v>25.3</v>
      </c>
      <c r="H80">
        <f>PPCL_Spot!Q80</f>
        <v>0</v>
      </c>
      <c r="I80">
        <f>Bawana_NG!Q80</f>
        <v>44.998324708685459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633.76171665043171</v>
      </c>
      <c r="P80" s="36">
        <v>55.28522396522397</v>
      </c>
      <c r="Q80" s="36">
        <v>18.827459525094444</v>
      </c>
      <c r="R80" s="38">
        <v>0</v>
      </c>
      <c r="S80" s="38">
        <v>0</v>
      </c>
      <c r="T80" s="37">
        <f>SUMPRODUCT(LTA!J80:AN80,LTA!J$101:AN$101,LTA!J$104:AN$104)</f>
        <v>25.16</v>
      </c>
      <c r="U80" s="37">
        <f>SUMPRODUCT(LTA!J80:AN80,LTA!J$102:AN$102,LTA!J$104:AN$104)</f>
        <v>109.5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10.43395297295285</v>
      </c>
      <c r="AD80">
        <f t="shared" si="4"/>
        <v>773.46689572179559</v>
      </c>
      <c r="AE80">
        <f>'IDT-1'!C80</f>
        <v>0</v>
      </c>
      <c r="AF80" s="24"/>
      <c r="AG80">
        <f t="shared" si="5"/>
        <v>773.46689572179559</v>
      </c>
      <c r="AI80" s="34">
        <f>PXIL!I80</f>
        <v>0</v>
      </c>
      <c r="AJ80" s="34">
        <f>PXIL!O80</f>
        <v>0</v>
      </c>
      <c r="AK80" s="34">
        <f>RTM_IEX!I80</f>
        <v>57.03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8.3222738453129281</v>
      </c>
      <c r="F81">
        <f>GT_Spot!Q81</f>
        <v>0</v>
      </c>
      <c r="G81">
        <f>PPCL_NG!Q81</f>
        <v>25.3</v>
      </c>
      <c r="H81">
        <f>PPCL_Spot!Q81</f>
        <v>0</v>
      </c>
      <c r="I81">
        <f>Bawana_NG!Q81</f>
        <v>44.998324708685459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642.8067348410633</v>
      </c>
      <c r="P81" s="36">
        <v>55.28522396522397</v>
      </c>
      <c r="Q81" s="36">
        <v>18.827459525094444</v>
      </c>
      <c r="R81" s="38">
        <v>0</v>
      </c>
      <c r="S81" s="38">
        <v>0</v>
      </c>
      <c r="T81" s="37">
        <f>SUMPRODUCT(LTA!J81:AN81,LTA!J$101:AN$101,LTA!J$104:AN$104)</f>
        <v>28.26</v>
      </c>
      <c r="U81" s="37">
        <f>SUMPRODUCT(LTA!J81:AN81,LTA!J$102:AN$102,LTA!J$104:AN$104)</f>
        <v>110.13000000000001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10.15503713303041</v>
      </c>
      <c r="AD81">
        <f t="shared" si="4"/>
        <v>742.05082975234961</v>
      </c>
      <c r="AE81">
        <f>'IDT-1'!C81</f>
        <v>0</v>
      </c>
      <c r="AF81" s="24"/>
      <c r="AG81">
        <f t="shared" si="5"/>
        <v>742.05082975234961</v>
      </c>
      <c r="AI81" s="34">
        <f>PXIL!I81</f>
        <v>0</v>
      </c>
      <c r="AJ81" s="34">
        <f>PXIL!O81</f>
        <v>0</v>
      </c>
      <c r="AK81" s="34">
        <f>RTM_IEX!I81</f>
        <v>12.56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8.3222738453129281</v>
      </c>
      <c r="F82">
        <f>GT_Spot!Q82</f>
        <v>0</v>
      </c>
      <c r="G82">
        <f>PPCL_NG!Q82</f>
        <v>25.3</v>
      </c>
      <c r="H82">
        <f>PPCL_Spot!Q82</f>
        <v>0</v>
      </c>
      <c r="I82">
        <f>Bawana_NG!Q82</f>
        <v>44.998324708685459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615.13614640799005</v>
      </c>
      <c r="P82" s="36">
        <v>55.28522396522397</v>
      </c>
      <c r="Q82" s="36">
        <v>18.827459525094444</v>
      </c>
      <c r="R82" s="38">
        <v>0</v>
      </c>
      <c r="S82" s="38">
        <v>0</v>
      </c>
      <c r="T82" s="37">
        <f>SUMPRODUCT(LTA!J82:AN82,LTA!J$101:AN$101,LTA!J$104:AN$104)</f>
        <v>30.2</v>
      </c>
      <c r="U82" s="37">
        <f>SUMPRODUCT(LTA!J82:AN82,LTA!J$102:AN$102,LTA!J$104:AN$104)</f>
        <v>110.37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9.9988319548193658</v>
      </c>
      <c r="AD82">
        <f t="shared" si="4"/>
        <v>724.45644649748749</v>
      </c>
      <c r="AE82">
        <f>'IDT-1'!C82</f>
        <v>0</v>
      </c>
      <c r="AF82" s="24"/>
      <c r="AG82">
        <f t="shared" si="5"/>
        <v>724.45644649748749</v>
      </c>
      <c r="AI82" s="34">
        <f>PXIL!I82</f>
        <v>0</v>
      </c>
      <c r="AJ82" s="34">
        <f>PXIL!O82</f>
        <v>0</v>
      </c>
      <c r="AK82" s="34">
        <f>RTM_IEX!I82</f>
        <v>20.3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8.3222738453129281</v>
      </c>
      <c r="F83">
        <f>GT_Spot!Q83</f>
        <v>0</v>
      </c>
      <c r="G83">
        <f>PPCL_NG!Q83</f>
        <v>25.46</v>
      </c>
      <c r="H83">
        <f>PPCL_Spot!Q83</f>
        <v>0</v>
      </c>
      <c r="I83">
        <f>Bawana_NG!Q83</f>
        <v>45.002032244953256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620.81284932694541</v>
      </c>
      <c r="P83" s="36">
        <v>55.28522396522397</v>
      </c>
      <c r="Q83" s="36">
        <v>18.827459525094444</v>
      </c>
      <c r="R83" s="38">
        <v>0</v>
      </c>
      <c r="S83" s="38">
        <v>0</v>
      </c>
      <c r="T83" s="37">
        <f>SUMPRODUCT(LTA!J83:AN83,LTA!J$101:AN$101,LTA!J$104:AN$104)</f>
        <v>31.54</v>
      </c>
      <c r="U83" s="37">
        <f>SUMPRODUCT(LTA!J83:AN83,LTA!J$102:AN$102,LTA!J$104:AN$104)</f>
        <v>111.16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9.9791128420472806</v>
      </c>
      <c r="AD83">
        <f t="shared" si="4"/>
        <v>702.14657606548269</v>
      </c>
      <c r="AE83">
        <f>'IDT-1'!C83</f>
        <v>0</v>
      </c>
      <c r="AF83" s="24"/>
      <c r="AG83">
        <f t="shared" si="5"/>
        <v>702.14657606548269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8.3222738453129281</v>
      </c>
      <c r="F84">
        <f>GT_Spot!Q84</f>
        <v>0</v>
      </c>
      <c r="G84">
        <f>PPCL_NG!Q84</f>
        <v>25.46</v>
      </c>
      <c r="H84">
        <f>PPCL_Spot!Q84</f>
        <v>0</v>
      </c>
      <c r="I84">
        <f>Bawana_NG!Q84</f>
        <v>45.002032244953256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583.35870415123111</v>
      </c>
      <c r="P84" s="36">
        <v>55.28522396522397</v>
      </c>
      <c r="Q84" s="36">
        <v>18.827459525094444</v>
      </c>
      <c r="R84" s="38">
        <v>0</v>
      </c>
      <c r="S84" s="38">
        <v>0</v>
      </c>
      <c r="T84" s="37">
        <f>SUMPRODUCT(LTA!J84:AN84,LTA!J$101:AN$101,LTA!J$104:AN$104)</f>
        <v>31.31</v>
      </c>
      <c r="U84" s="37">
        <f>SUMPRODUCT(LTA!J84:AN84,LTA!J$102:AN$102,LTA!J$104:AN$104)</f>
        <v>111.86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9.649967089279043</v>
      </c>
      <c r="AD84">
        <f t="shared" si="4"/>
        <v>685.1615766425366</v>
      </c>
      <c r="AE84">
        <f>'IDT-1'!C84</f>
        <v>0</v>
      </c>
      <c r="AF84" s="24"/>
      <c r="AG84">
        <f t="shared" si="5"/>
        <v>685.1615766425366</v>
      </c>
      <c r="AI84" s="34">
        <f>PXIL!I84</f>
        <v>0</v>
      </c>
      <c r="AJ84" s="34">
        <f>PXIL!O84</f>
        <v>0</v>
      </c>
      <c r="AK84" s="34">
        <f>RTM_IEX!I84</f>
        <v>9.67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8.3222738453129281</v>
      </c>
      <c r="F85">
        <f>GT_Spot!Q85</f>
        <v>0</v>
      </c>
      <c r="G85">
        <f>PPCL_NG!Q85</f>
        <v>25.46</v>
      </c>
      <c r="H85">
        <f>PPCL_Spot!Q85</f>
        <v>0</v>
      </c>
      <c r="I85">
        <f>Bawana_NG!Q85</f>
        <v>45.002032244953256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566.41890759396313</v>
      </c>
      <c r="P85" s="36">
        <v>55.28522396522397</v>
      </c>
      <c r="Q85" s="36">
        <v>18.827459525094444</v>
      </c>
      <c r="R85" s="38">
        <v>0</v>
      </c>
      <c r="S85" s="38">
        <v>0</v>
      </c>
      <c r="T85" s="37">
        <f>SUMPRODUCT(LTA!J85:AN85,LTA!J$101:AN$101,LTA!J$104:AN$104)</f>
        <v>30.38</v>
      </c>
      <c r="U85" s="37">
        <f>SUMPRODUCT(LTA!J85:AN85,LTA!J$102:AN$102,LTA!J$104:AN$104)</f>
        <v>112.36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9.4120168795750843</v>
      </c>
      <c r="AD85">
        <f t="shared" si="4"/>
        <v>658.35973029497268</v>
      </c>
      <c r="AE85">
        <f>'IDT-1'!C85</f>
        <v>0</v>
      </c>
      <c r="AF85" s="24"/>
      <c r="AG85">
        <f t="shared" si="5"/>
        <v>658.35973029497268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8.3222738453129281</v>
      </c>
      <c r="F86">
        <f>GT_Spot!Q86</f>
        <v>0</v>
      </c>
      <c r="G86">
        <f>PPCL_NG!Q86</f>
        <v>25.46</v>
      </c>
      <c r="H86">
        <f>PPCL_Spot!Q86</f>
        <v>0</v>
      </c>
      <c r="I86">
        <f>Bawana_NG!Q86</f>
        <v>45.002032244953256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554.51906985984715</v>
      </c>
      <c r="P86" s="36">
        <v>55.28522396522397</v>
      </c>
      <c r="Q86" s="36">
        <v>18.827459525094444</v>
      </c>
      <c r="R86" s="38">
        <v>0</v>
      </c>
      <c r="S86" s="38">
        <v>0</v>
      </c>
      <c r="T86" s="37">
        <f>SUMPRODUCT(LTA!J86:AN86,LTA!J$101:AN$101,LTA!J$104:AN$104)</f>
        <v>29.17</v>
      </c>
      <c r="U86" s="37">
        <f>SUMPRODUCT(LTA!J86:AN86,LTA!J$102:AN$102,LTA!J$104:AN$104)</f>
        <v>112.53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9.2981463075148625</v>
      </c>
      <c r="AD86">
        <f t="shared" si="4"/>
        <v>645.53376313291676</v>
      </c>
      <c r="AE86">
        <f>'IDT-1'!C86</f>
        <v>0</v>
      </c>
      <c r="AF86" s="24"/>
      <c r="AG86">
        <f t="shared" si="5"/>
        <v>645.53376313291676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8.3222738453129281</v>
      </c>
      <c r="F87">
        <f>GT_Spot!Q87</f>
        <v>0</v>
      </c>
      <c r="G87">
        <f>PPCL_NG!Q87</f>
        <v>25.46</v>
      </c>
      <c r="H87">
        <f>PPCL_Spot!Q87</f>
        <v>0</v>
      </c>
      <c r="I87">
        <f>Bawana_NG!Q87</f>
        <v>45.002032244953256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546.40435421247264</v>
      </c>
      <c r="P87" s="36">
        <v>55.28522396522397</v>
      </c>
      <c r="Q87" s="36">
        <v>18.827459525094444</v>
      </c>
      <c r="R87" s="38">
        <v>0</v>
      </c>
      <c r="S87" s="38">
        <v>0</v>
      </c>
      <c r="T87" s="37">
        <f>SUMPRODUCT(LTA!J87:AN87,LTA!J$101:AN$101,LTA!J$104:AN$104)</f>
        <v>27.32</v>
      </c>
      <c r="U87" s="37">
        <f>SUMPRODUCT(LTA!J87:AN87,LTA!J$102:AN$102,LTA!J$104:AN$104)</f>
        <v>109.89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9.1872248098179679</v>
      </c>
      <c r="AD87">
        <f t="shared" si="4"/>
        <v>633.03996898323931</v>
      </c>
      <c r="AE87">
        <f>'IDT-1'!C87</f>
        <v>0</v>
      </c>
      <c r="AF87" s="24"/>
      <c r="AG87">
        <f t="shared" si="5"/>
        <v>633.03996898323931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8.5968591961671539</v>
      </c>
      <c r="F88">
        <f>GT_Spot!Q88</f>
        <v>0</v>
      </c>
      <c r="G88">
        <f>PPCL_NG!Q88</f>
        <v>25.46</v>
      </c>
      <c r="H88">
        <f>PPCL_Spot!Q88</f>
        <v>0</v>
      </c>
      <c r="I88">
        <f>Bawana_NG!Q88</f>
        <v>45.002032244953256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541.28975193847054</v>
      </c>
      <c r="P88" s="36">
        <v>55.28522396522397</v>
      </c>
      <c r="Q88" s="36">
        <v>18.827459525094444</v>
      </c>
      <c r="R88" s="38">
        <v>0</v>
      </c>
      <c r="S88" s="38">
        <v>0</v>
      </c>
      <c r="T88" s="37">
        <f>SUMPRODUCT(LTA!J88:AN88,LTA!J$101:AN$101,LTA!J$104:AN$104)</f>
        <v>25.92</v>
      </c>
      <c r="U88" s="37">
        <f>SUMPRODUCT(LTA!J88:AN88,LTA!J$102:AN$102,LTA!J$104:AN$104)</f>
        <v>109.68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9.1304646608942672</v>
      </c>
      <c r="AD88">
        <f t="shared" si="4"/>
        <v>626.64671220901516</v>
      </c>
      <c r="AE88">
        <f>'IDT-1'!C88</f>
        <v>0</v>
      </c>
      <c r="AF88" s="24"/>
      <c r="AG88">
        <f t="shared" si="5"/>
        <v>626.64671220901516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8.5968591961671539</v>
      </c>
      <c r="F89">
        <f>GT_Spot!Q89</f>
        <v>0</v>
      </c>
      <c r="G89">
        <f>PPCL_NG!Q89</f>
        <v>25.46</v>
      </c>
      <c r="H89">
        <f>PPCL_Spot!Q89</f>
        <v>0</v>
      </c>
      <c r="I89">
        <f>Bawana_NG!Q89</f>
        <v>45.002032244953256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541.06276929918215</v>
      </c>
      <c r="P89" s="36">
        <v>55.28522396522397</v>
      </c>
      <c r="Q89" s="36">
        <v>18.827459525094444</v>
      </c>
      <c r="R89" s="38">
        <v>0</v>
      </c>
      <c r="S89" s="38">
        <v>0</v>
      </c>
      <c r="T89" s="37">
        <f>SUMPRODUCT(LTA!J89:AN89,LTA!J$101:AN$101,LTA!J$104:AN$104)</f>
        <v>25.18</v>
      </c>
      <c r="U89" s="37">
        <f>SUMPRODUCT(LTA!J89:AN89,LTA!J$102:AN$102,LTA!J$104:AN$104)</f>
        <v>109.81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9.1230992136685298</v>
      </c>
      <c r="AD89">
        <f t="shared" si="4"/>
        <v>625.81709501695252</v>
      </c>
      <c r="AE89">
        <f>'IDT-1'!C89</f>
        <v>0</v>
      </c>
      <c r="AF89" s="24"/>
      <c r="AG89">
        <f t="shared" si="5"/>
        <v>625.81709501695252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8.5968591961671539</v>
      </c>
      <c r="F90">
        <f>GT_Spot!Q90</f>
        <v>0</v>
      </c>
      <c r="G90">
        <f>PPCL_NG!Q90</f>
        <v>25.46</v>
      </c>
      <c r="H90">
        <f>PPCL_Spot!Q90</f>
        <v>0</v>
      </c>
      <c r="I90">
        <f>Bawana_NG!Q90</f>
        <v>45.002032244953256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533.83942683916007</v>
      </c>
      <c r="P90" s="36">
        <v>55.28522396522397</v>
      </c>
      <c r="Q90" s="36">
        <v>18.827459525094444</v>
      </c>
      <c r="R90" s="38">
        <v>0</v>
      </c>
      <c r="S90" s="38">
        <v>0</v>
      </c>
      <c r="T90" s="37">
        <f>SUMPRODUCT(LTA!J90:AN90,LTA!J$101:AN$101,LTA!J$104:AN$104)</f>
        <v>25.07</v>
      </c>
      <c r="U90" s="37">
        <f>SUMPRODUCT(LTA!J90:AN90,LTA!J$102:AN$102,LTA!J$104:AN$104)</f>
        <v>109.75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9.058037800020335</v>
      </c>
      <c r="AD90">
        <f t="shared" si="4"/>
        <v>618.48881397057869</v>
      </c>
      <c r="AE90">
        <f>'IDT-1'!C90</f>
        <v>0</v>
      </c>
      <c r="AF90" s="24"/>
      <c r="AG90">
        <f t="shared" si="5"/>
        <v>618.48881397057869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8.5968591961671539</v>
      </c>
      <c r="F91">
        <f>GT_Spot!Q91</f>
        <v>0</v>
      </c>
      <c r="G91">
        <f>PPCL_NG!Q91</f>
        <v>25.46</v>
      </c>
      <c r="H91">
        <f>PPCL_Spot!Q91</f>
        <v>0</v>
      </c>
      <c r="I91">
        <f>Bawana_NG!Q91</f>
        <v>45.002032244953256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526.28343296579669</v>
      </c>
      <c r="P91" s="36">
        <v>55.28522396522397</v>
      </c>
      <c r="Q91" s="36">
        <v>18.827459525094444</v>
      </c>
      <c r="R91" s="38">
        <v>0</v>
      </c>
      <c r="S91" s="38">
        <v>0</v>
      </c>
      <c r="T91" s="37">
        <f>SUMPRODUCT(LTA!J91:AN91,LTA!J$101:AN$101,LTA!J$104:AN$104)</f>
        <v>25.37</v>
      </c>
      <c r="U91" s="37">
        <f>SUMPRODUCT(LTA!J91:AN91,LTA!J$102:AN$102,LTA!J$104:AN$104)</f>
        <v>109.86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-242.71</v>
      </c>
      <c r="AC91">
        <f t="shared" si="3"/>
        <v>9.637985880407701</v>
      </c>
      <c r="AD91">
        <f t="shared" si="4"/>
        <v>598.01287201682794</v>
      </c>
      <c r="AE91">
        <f>'IDT-1'!C91</f>
        <v>0</v>
      </c>
      <c r="AF91" s="24"/>
      <c r="AG91">
        <f t="shared" si="5"/>
        <v>598.01287201682794</v>
      </c>
      <c r="AI91" s="34">
        <f>PXIL!I91</f>
        <v>0</v>
      </c>
      <c r="AJ91" s="34">
        <f>PXIL!O91</f>
        <v>0</v>
      </c>
      <c r="AK91" s="34">
        <f>RTM_IEX!I91</f>
        <v>29.96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8.5968591961671539</v>
      </c>
      <c r="F92">
        <f>GT_Spot!Q92</f>
        <v>0</v>
      </c>
      <c r="G92">
        <f>PPCL_NG!Q92</f>
        <v>25.46</v>
      </c>
      <c r="H92">
        <f>PPCL_Spot!Q92</f>
        <v>0</v>
      </c>
      <c r="I92">
        <f>Bawana_NG!Q92</f>
        <v>45.002032244953256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526.28343296579669</v>
      </c>
      <c r="P92" s="36">
        <v>55.28522396522397</v>
      </c>
      <c r="Q92" s="36">
        <v>18.827459525094444</v>
      </c>
      <c r="R92" s="38">
        <v>0</v>
      </c>
      <c r="S92" s="38">
        <v>0</v>
      </c>
      <c r="T92" s="37">
        <f>SUMPRODUCT(LTA!J92:AN92,LTA!J$101:AN$101,LTA!J$104:AN$104)</f>
        <v>26.15</v>
      </c>
      <c r="U92" s="37">
        <f>SUMPRODUCT(LTA!J92:AN92,LTA!J$102:AN$102,LTA!J$104:AN$104)</f>
        <v>109.84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-242.71</v>
      </c>
      <c r="AC92">
        <f t="shared" si="3"/>
        <v>9.5256098804076998</v>
      </c>
      <c r="AD92">
        <f t="shared" si="4"/>
        <v>585.35524801682777</v>
      </c>
      <c r="AE92">
        <f>'IDT-1'!C92</f>
        <v>0</v>
      </c>
      <c r="AF92" s="24"/>
      <c r="AG92">
        <f t="shared" si="5"/>
        <v>585.35524801682777</v>
      </c>
      <c r="AI92" s="34">
        <f>PXIL!I92</f>
        <v>0</v>
      </c>
      <c r="AJ92" s="34">
        <f>PXIL!O92</f>
        <v>0</v>
      </c>
      <c r="AK92" s="34">
        <f>RTM_IEX!I92</f>
        <v>16.43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8.5968591961671539</v>
      </c>
      <c r="F93">
        <f>GT_Spot!Q93</f>
        <v>0</v>
      </c>
      <c r="G93">
        <f>PPCL_NG!Q93</f>
        <v>25.46</v>
      </c>
      <c r="H93">
        <f>PPCL_Spot!Q93</f>
        <v>0</v>
      </c>
      <c r="I93">
        <f>Bawana_NG!Q93</f>
        <v>45.002032244953256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526.64430473579671</v>
      </c>
      <c r="P93" s="36">
        <v>55.28522396522397</v>
      </c>
      <c r="Q93" s="36">
        <v>18.827459525094444</v>
      </c>
      <c r="R93" s="38">
        <v>0</v>
      </c>
      <c r="S93" s="38">
        <v>0</v>
      </c>
      <c r="T93" s="37">
        <f>SUMPRODUCT(LTA!J93:AN93,LTA!J$101:AN$101,LTA!J$104:AN$104)</f>
        <v>26.24</v>
      </c>
      <c r="U93" s="37">
        <f>SUMPRODUCT(LTA!J93:AN93,LTA!J$102:AN$102,LTA!J$104:AN$104)</f>
        <v>109.77000000000001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-242.71</v>
      </c>
      <c r="AC93">
        <f t="shared" si="3"/>
        <v>9.5544815519837005</v>
      </c>
      <c r="AD93">
        <f t="shared" si="4"/>
        <v>588.60724811525188</v>
      </c>
      <c r="AE93">
        <f>'IDT-1'!C93</f>
        <v>0</v>
      </c>
      <c r="AF93" s="24"/>
      <c r="AG93">
        <f t="shared" si="5"/>
        <v>588.60724811525188</v>
      </c>
      <c r="AI93" s="34">
        <f>PXIL!I93</f>
        <v>0</v>
      </c>
      <c r="AJ93" s="34">
        <f>PXIL!O93</f>
        <v>0</v>
      </c>
      <c r="AK93" s="34">
        <f>RTM_IEX!I93</f>
        <v>19.329999999999998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8.5968591961671539</v>
      </c>
      <c r="F94">
        <f>GT_Spot!Q94</f>
        <v>0</v>
      </c>
      <c r="G94">
        <f>PPCL_NG!Q94</f>
        <v>25.46</v>
      </c>
      <c r="H94">
        <f>PPCL_Spot!Q94</f>
        <v>0</v>
      </c>
      <c r="I94">
        <f>Bawana_NG!Q94</f>
        <v>45.002032244953256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526.64430473579671</v>
      </c>
      <c r="P94" s="36">
        <v>55.28522396522397</v>
      </c>
      <c r="Q94" s="36">
        <v>18.827459525094444</v>
      </c>
      <c r="R94" s="38">
        <v>0</v>
      </c>
      <c r="S94" s="38">
        <v>0</v>
      </c>
      <c r="T94" s="37">
        <f>SUMPRODUCT(LTA!J94:AN94,LTA!J$101:AN$101,LTA!J$104:AN$104)</f>
        <v>26.65</v>
      </c>
      <c r="U94" s="37">
        <f>SUMPRODUCT(LTA!J94:AN94,LTA!J$102:AN$102,LTA!J$104:AN$104)</f>
        <v>109.51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-242.71</v>
      </c>
      <c r="AC94">
        <f t="shared" si="3"/>
        <v>9.4707935519837001</v>
      </c>
      <c r="AD94">
        <f t="shared" si="4"/>
        <v>579.18093611525182</v>
      </c>
      <c r="AE94">
        <f>'IDT-1'!C94</f>
        <v>0</v>
      </c>
      <c r="AF94" s="24"/>
      <c r="AG94">
        <f t="shared" si="5"/>
        <v>579.18093611525182</v>
      </c>
      <c r="AI94" s="34">
        <f>PXIL!I94</f>
        <v>0</v>
      </c>
      <c r="AJ94" s="34">
        <f>PXIL!O94</f>
        <v>0</v>
      </c>
      <c r="AK94" s="34">
        <f>RTM_IEX!I94</f>
        <v>9.67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8.5968591961671539</v>
      </c>
      <c r="F95">
        <f>GT_Spot!Q95</f>
        <v>0</v>
      </c>
      <c r="G95">
        <f>PPCL_NG!Q95</f>
        <v>25.46</v>
      </c>
      <c r="H95">
        <f>PPCL_Spot!Q95</f>
        <v>0</v>
      </c>
      <c r="I95">
        <f>Bawana_NG!Q95</f>
        <v>45.002032244953256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526.54329501809332</v>
      </c>
      <c r="P95" s="36">
        <v>55.28522396522397</v>
      </c>
      <c r="Q95" s="36">
        <v>18.827459525094444</v>
      </c>
      <c r="R95" s="38">
        <v>0</v>
      </c>
      <c r="S95" s="38">
        <v>0</v>
      </c>
      <c r="T95" s="37">
        <f>SUMPRODUCT(LTA!J95:AN95,LTA!J$101:AN$101,LTA!J$104:AN$104)</f>
        <v>26.49</v>
      </c>
      <c r="U95" s="37">
        <f>SUMPRODUCT(LTA!J95:AN95,LTA!J$102:AN$102,LTA!J$104:AN$104)</f>
        <v>109.37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-242.71</v>
      </c>
      <c r="AC95">
        <f t="shared" si="3"/>
        <v>9.3821686664679103</v>
      </c>
      <c r="AD95">
        <f t="shared" si="4"/>
        <v>569.19855128306426</v>
      </c>
      <c r="AE95">
        <f>'IDT-1'!C95</f>
        <v>0</v>
      </c>
      <c r="AF95" s="24"/>
      <c r="AG95">
        <f t="shared" si="5"/>
        <v>569.19855128306426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8.5968591961671539</v>
      </c>
      <c r="F96">
        <f>GT_Spot!Q96</f>
        <v>0</v>
      </c>
      <c r="G96">
        <f>PPCL_NG!Q96</f>
        <v>25.46</v>
      </c>
      <c r="H96">
        <f>PPCL_Spot!Q96</f>
        <v>0</v>
      </c>
      <c r="I96">
        <f>Bawana_NG!Q96</f>
        <v>45.002032244953256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526.54329501809332</v>
      </c>
      <c r="P96" s="36">
        <v>55.28522396522397</v>
      </c>
      <c r="Q96" s="36">
        <v>18.827459525094444</v>
      </c>
      <c r="R96" s="38">
        <v>0</v>
      </c>
      <c r="S96" s="38">
        <v>0</v>
      </c>
      <c r="T96" s="37">
        <f>SUMPRODUCT(LTA!J96:AN96,LTA!J$101:AN$101,LTA!J$104:AN$104)</f>
        <v>25.91</v>
      </c>
      <c r="U96" s="37">
        <f>SUMPRODUCT(LTA!J96:AN96,LTA!J$102:AN$102,LTA!J$104:AN$104)</f>
        <v>109.31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-242.71</v>
      </c>
      <c r="AC96">
        <f t="shared" si="3"/>
        <v>9.37653666646791</v>
      </c>
      <c r="AD96">
        <f t="shared" si="4"/>
        <v>568.56418328306427</v>
      </c>
      <c r="AE96">
        <f>'IDT-1'!C96</f>
        <v>0</v>
      </c>
      <c r="AF96" s="24"/>
      <c r="AG96">
        <f t="shared" si="5"/>
        <v>568.56418328306427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8.5968591961671539</v>
      </c>
      <c r="F97">
        <f>GT_Spot!Q97</f>
        <v>0</v>
      </c>
      <c r="G97">
        <f>PPCL_NG!Q97</f>
        <v>25.46</v>
      </c>
      <c r="H97">
        <f>PPCL_Spot!Q97</f>
        <v>0</v>
      </c>
      <c r="I97">
        <f>Bawana_NG!Q97</f>
        <v>45.002032244953256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524.03385466008501</v>
      </c>
      <c r="P97" s="36">
        <v>55.28522396522397</v>
      </c>
      <c r="Q97" s="36">
        <v>18.827459525094444</v>
      </c>
      <c r="R97" s="38">
        <v>0</v>
      </c>
      <c r="S97" s="38">
        <v>0</v>
      </c>
      <c r="T97" s="37">
        <f>SUMPRODUCT(LTA!J97:AN97,LTA!J$101:AN$101,LTA!J$104:AN$104)</f>
        <v>25.65</v>
      </c>
      <c r="U97" s="37">
        <f>SUMPRODUCT(LTA!J97:AN97,LTA!J$102:AN$102,LTA!J$104:AN$104)</f>
        <v>109.24000000000001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-242.71</v>
      </c>
      <c r="AC97">
        <f t="shared" si="3"/>
        <v>9.3515495913174362</v>
      </c>
      <c r="AD97">
        <f t="shared" si="4"/>
        <v>565.74973000020645</v>
      </c>
      <c r="AE97">
        <f>'IDT-1'!C97</f>
        <v>0</v>
      </c>
      <c r="AF97" s="24"/>
      <c r="AG97">
        <f t="shared" si="5"/>
        <v>565.74973000020645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8.5968591961671539</v>
      </c>
      <c r="F98">
        <f>GT_Spot!Q98</f>
        <v>0</v>
      </c>
      <c r="G98">
        <f>PPCL_NG!Q98</f>
        <v>25.46</v>
      </c>
      <c r="H98">
        <f>PPCL_Spot!Q98</f>
        <v>0</v>
      </c>
      <c r="I98">
        <f>Bawana_NG!Q98</f>
        <v>45.002032244953256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524.03385466008501</v>
      </c>
      <c r="P98" s="36">
        <v>55.28522396522397</v>
      </c>
      <c r="Q98" s="36">
        <v>18.827459525094444</v>
      </c>
      <c r="R98" s="38">
        <v>0</v>
      </c>
      <c r="S98" s="38">
        <v>0</v>
      </c>
      <c r="T98" s="37">
        <f>SUMPRODUCT(LTA!J98:AN98,LTA!J$101:AN$101,LTA!J$104:AN$104)</f>
        <v>26.16</v>
      </c>
      <c r="U98" s="37">
        <f>SUMPRODUCT(LTA!J98:AN98,LTA!J$102:AN$102,LTA!J$104:AN$104)</f>
        <v>109.17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-242.71</v>
      </c>
      <c r="AC98">
        <f t="shared" si="3"/>
        <v>9.3554215913174374</v>
      </c>
      <c r="AD98">
        <f t="shared" si="4"/>
        <v>566.18585800020639</v>
      </c>
      <c r="AE98">
        <f>'IDT-1'!C98</f>
        <v>0</v>
      </c>
      <c r="AF98" s="24"/>
      <c r="AG98">
        <f t="shared" si="5"/>
        <v>566.18585800020639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0.13799694999999992</v>
      </c>
      <c r="E99">
        <f t="shared" si="6"/>
        <v>0.20165149010320513</v>
      </c>
      <c r="F99">
        <f t="shared" si="6"/>
        <v>0</v>
      </c>
      <c r="G99">
        <f t="shared" si="6"/>
        <v>0.61253500000000016</v>
      </c>
      <c r="H99">
        <f t="shared" si="6"/>
        <v>0</v>
      </c>
      <c r="I99">
        <f t="shared" si="6"/>
        <v>1.1227484767935405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13.224912279570844</v>
      </c>
      <c r="P99" s="36">
        <f t="shared" si="6"/>
        <v>1.2995924147542421</v>
      </c>
      <c r="Q99" s="36">
        <f t="shared" si="6"/>
        <v>0.39247493329016875</v>
      </c>
      <c r="R99" s="38">
        <f t="shared" si="6"/>
        <v>0.23407922379434035</v>
      </c>
      <c r="S99" s="38">
        <f t="shared" si="6"/>
        <v>0</v>
      </c>
      <c r="T99" s="37">
        <f t="shared" si="6"/>
        <v>1.8136725</v>
      </c>
      <c r="U99" s="37">
        <f t="shared" si="6"/>
        <v>2.6050049999999993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-2.5165950000000001</v>
      </c>
      <c r="AA99" s="75">
        <f t="shared" si="6"/>
        <v>0</v>
      </c>
      <c r="AB99" s="75">
        <f t="shared" si="6"/>
        <v>-3.3416799999999984</v>
      </c>
      <c r="AC99">
        <f t="shared" si="6"/>
        <v>0.24666910570056313</v>
      </c>
      <c r="AD99">
        <f t="shared" si="6"/>
        <v>15.449349162605781</v>
      </c>
      <c r="AE99">
        <f t="shared" si="6"/>
        <v>-5.52495E-2</v>
      </c>
      <c r="AG99">
        <f t="shared" si="6"/>
        <v>15.394099662605782</v>
      </c>
      <c r="AI99">
        <f t="shared" si="6"/>
        <v>0</v>
      </c>
      <c r="AJ99">
        <f t="shared" si="6"/>
        <v>0</v>
      </c>
      <c r="AK99">
        <f t="shared" si="6"/>
        <v>0.19137499999999996</v>
      </c>
      <c r="AL99">
        <f t="shared" si="6"/>
        <v>-0.28175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45221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7.5225</v>
      </c>
      <c r="E3">
        <f>GT_NG!T3</f>
        <v>11.218951290923611</v>
      </c>
      <c r="F3">
        <f>GT_Spot!T3</f>
        <v>0</v>
      </c>
      <c r="G3">
        <f>PPCL_NG!T3</f>
        <v>30.93</v>
      </c>
      <c r="H3">
        <f>PPCL_Spot!T3</f>
        <v>0</v>
      </c>
      <c r="I3">
        <f>Bawana_NG!T3</f>
        <v>52.822385403965136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524.83512374859765</v>
      </c>
      <c r="P3" s="36">
        <v>28.993223439150494</v>
      </c>
      <c r="Q3" s="36">
        <v>7.7286922686516668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355.28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-189</v>
      </c>
      <c r="AA3" s="75">
        <f>STOA!J3</f>
        <v>5.07</v>
      </c>
      <c r="AB3" s="75">
        <f>-STOA!P3</f>
        <v>0</v>
      </c>
      <c r="AC3">
        <f>SUMIF(B3:AB3,"&gt;0")*$AC$2-SUMIF(B3:AB3,"&lt;0")*($AC$2/(1-$AC$2))+SUMIF(AI3:AR3,"&gt;0")*$AC$2-SUMIF(AI3:AR3,"&lt;0")*($AC$2/(1-$AC$2))</f>
        <v>10.825865724659185</v>
      </c>
      <c r="AD3">
        <f>SUM(B3:AB3,AI3:AR3)-AC3</f>
        <v>809.57501042662943</v>
      </c>
      <c r="AE3">
        <f>'IDT-1'!F3</f>
        <v>0</v>
      </c>
      <c r="AF3" s="24"/>
      <c r="AG3">
        <f>SUM(AD3:AF3)</f>
        <v>809.57501042662943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7.5225</v>
      </c>
      <c r="E4">
        <f>GT_NG!T4</f>
        <v>11.218951290923611</v>
      </c>
      <c r="F4">
        <f>GT_Spot!T4</f>
        <v>0</v>
      </c>
      <c r="G4">
        <f>PPCL_NG!T4</f>
        <v>30.93</v>
      </c>
      <c r="H4">
        <f>PPCL_Spot!T4</f>
        <v>0</v>
      </c>
      <c r="I4">
        <f>Bawana_NG!T4</f>
        <v>52.822385403965136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523.9274154927225</v>
      </c>
      <c r="P4" s="36">
        <v>28.993223439150494</v>
      </c>
      <c r="Q4" s="36">
        <v>7.7286922686516668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355.28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-210</v>
      </c>
      <c r="AA4" s="75">
        <f>STOA!J4</f>
        <v>5.07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11.004318569973586</v>
      </c>
      <c r="AD4">
        <f t="shared" ref="AD4:AD67" si="1">SUM(B4:AB4,AI4:AR4)-AC4</f>
        <v>787.48884932543979</v>
      </c>
      <c r="AE4">
        <f>'IDT-1'!F4</f>
        <v>0</v>
      </c>
      <c r="AF4" s="24"/>
      <c r="AG4">
        <f t="shared" ref="AG4:AG67" si="2">SUM(AD4:AF4)</f>
        <v>787.48884932543979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7.5225</v>
      </c>
      <c r="E5">
        <f>GT_NG!T5</f>
        <v>11.218951290923611</v>
      </c>
      <c r="F5">
        <f>GT_Spot!T5</f>
        <v>0</v>
      </c>
      <c r="G5">
        <f>PPCL_NG!T5</f>
        <v>30.93</v>
      </c>
      <c r="H5">
        <f>PPCL_Spot!T5</f>
        <v>0</v>
      </c>
      <c r="I5">
        <f>Bawana_NG!T5</f>
        <v>52.822385403965136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516.67447253981584</v>
      </c>
      <c r="P5" s="36">
        <v>28.993223439150494</v>
      </c>
      <c r="Q5" s="36">
        <v>7.7286922686516668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355.28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-227</v>
      </c>
      <c r="AA5" s="75">
        <f>STOA!J5</f>
        <v>5.07</v>
      </c>
      <c r="AB5" s="75">
        <f>-STOA!P5</f>
        <v>0</v>
      </c>
      <c r="AC5">
        <f t="shared" si="0"/>
        <v>11.04703020225435</v>
      </c>
      <c r="AD5">
        <f t="shared" si="1"/>
        <v>768.19319474025235</v>
      </c>
      <c r="AE5">
        <f>'IDT-1'!F5</f>
        <v>0</v>
      </c>
      <c r="AF5" s="24"/>
      <c r="AG5">
        <f t="shared" si="2"/>
        <v>768.19319474025235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7.5225</v>
      </c>
      <c r="E6">
        <f>GT_NG!T6</f>
        <v>11.218951290923611</v>
      </c>
      <c r="F6">
        <f>GT_Spot!T6</f>
        <v>0</v>
      </c>
      <c r="G6">
        <f>PPCL_NG!T6</f>
        <v>30.93</v>
      </c>
      <c r="H6">
        <f>PPCL_Spot!T6</f>
        <v>0</v>
      </c>
      <c r="I6">
        <f>Bawana_NG!T6</f>
        <v>52.822385403965136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516.67447253981584</v>
      </c>
      <c r="P6" s="36">
        <v>28.993223439150494</v>
      </c>
      <c r="Q6" s="36">
        <v>7.7286922686516668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355.28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-270</v>
      </c>
      <c r="AA6" s="75">
        <f>STOA!J6</f>
        <v>5.07</v>
      </c>
      <c r="AB6" s="75">
        <f>-STOA!P6</f>
        <v>0</v>
      </c>
      <c r="AC6">
        <f t="shared" si="0"/>
        <v>11.428789685708749</v>
      </c>
      <c r="AD6">
        <f t="shared" si="1"/>
        <v>724.81143525679806</v>
      </c>
      <c r="AE6">
        <f>'IDT-1'!F6</f>
        <v>0</v>
      </c>
      <c r="AF6" s="24"/>
      <c r="AG6">
        <f t="shared" si="2"/>
        <v>724.81143525679806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7.5225</v>
      </c>
      <c r="E7">
        <f>GT_NG!T7</f>
        <v>11.218951290923611</v>
      </c>
      <c r="F7">
        <f>GT_Spot!T7</f>
        <v>0</v>
      </c>
      <c r="G7">
        <f>PPCL_NG!T7</f>
        <v>30.93</v>
      </c>
      <c r="H7">
        <f>PPCL_Spot!T7</f>
        <v>0</v>
      </c>
      <c r="I7">
        <f>Bawana_NG!T7</f>
        <v>52.822385403965136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517.00066628981585</v>
      </c>
      <c r="P7" s="36">
        <v>28.993223439150494</v>
      </c>
      <c r="Q7" s="36">
        <v>7.7286922686516668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355.21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-275</v>
      </c>
      <c r="AA7" s="75">
        <f>STOA!J7</f>
        <v>4.99</v>
      </c>
      <c r="AB7" s="75">
        <f>-STOA!P7</f>
        <v>0</v>
      </c>
      <c r="AC7">
        <f t="shared" si="0"/>
        <v>11.563512103541679</v>
      </c>
      <c r="AD7">
        <f t="shared" si="1"/>
        <v>709.85290658896508</v>
      </c>
      <c r="AE7">
        <f>'IDT-1'!F7</f>
        <v>0</v>
      </c>
      <c r="AF7" s="24"/>
      <c r="AG7">
        <f t="shared" si="2"/>
        <v>709.85290658896508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7.5225</v>
      </c>
      <c r="E8">
        <f>GT_NG!T8</f>
        <v>11.218951290923611</v>
      </c>
      <c r="F8">
        <f>GT_Spot!T8</f>
        <v>0</v>
      </c>
      <c r="G8">
        <f>PPCL_NG!T8</f>
        <v>30.93</v>
      </c>
      <c r="H8">
        <f>PPCL_Spot!T8</f>
        <v>0</v>
      </c>
      <c r="I8">
        <f>Bawana_NG!T8</f>
        <v>52.822385403965136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517.27871895314161</v>
      </c>
      <c r="P8" s="36">
        <v>28.993223439150494</v>
      </c>
      <c r="Q8" s="36">
        <v>7.7286922686516668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355.21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-287</v>
      </c>
      <c r="AA8" s="75">
        <f>STOA!J8</f>
        <v>4.99</v>
      </c>
      <c r="AB8" s="75">
        <f>-STOA!P8</f>
        <v>0</v>
      </c>
      <c r="AC8">
        <f t="shared" si="0"/>
        <v>11.672496497245289</v>
      </c>
      <c r="AD8">
        <f t="shared" si="1"/>
        <v>698.02197485858721</v>
      </c>
      <c r="AE8">
        <f>'IDT-1'!F8</f>
        <v>0</v>
      </c>
      <c r="AF8" s="24"/>
      <c r="AG8">
        <f t="shared" si="2"/>
        <v>698.02197485858721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7.5225</v>
      </c>
      <c r="E9">
        <f>GT_NG!T9</f>
        <v>11.218951290923611</v>
      </c>
      <c r="F9">
        <f>GT_Spot!T9</f>
        <v>0</v>
      </c>
      <c r="G9">
        <f>PPCL_NG!T9</f>
        <v>30.93</v>
      </c>
      <c r="H9">
        <f>PPCL_Spot!T9</f>
        <v>0</v>
      </c>
      <c r="I9">
        <f>Bawana_NG!T9</f>
        <v>52.822385403965136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517.27871895314161</v>
      </c>
      <c r="P9" s="36">
        <v>28.993223439150494</v>
      </c>
      <c r="Q9" s="36">
        <v>7.7286922686516668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355.21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-296</v>
      </c>
      <c r="AA9" s="75">
        <f>STOA!J9</f>
        <v>4.99</v>
      </c>
      <c r="AB9" s="75">
        <f>-STOA!P9</f>
        <v>0</v>
      </c>
      <c r="AC9">
        <f t="shared" si="0"/>
        <v>11.574837094501142</v>
      </c>
      <c r="AD9">
        <f t="shared" si="1"/>
        <v>709.11963426133138</v>
      </c>
      <c r="AE9">
        <f>'IDT-1'!F9</f>
        <v>0</v>
      </c>
      <c r="AF9" s="24"/>
      <c r="AG9">
        <f t="shared" si="2"/>
        <v>709.11963426133138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7.5225</v>
      </c>
      <c r="E10">
        <f>GT_NG!T10</f>
        <v>11.218951290923611</v>
      </c>
      <c r="F10">
        <f>GT_Spot!T10</f>
        <v>0</v>
      </c>
      <c r="G10">
        <f>PPCL_NG!T10</f>
        <v>30.93</v>
      </c>
      <c r="H10">
        <f>PPCL_Spot!T10</f>
        <v>0</v>
      </c>
      <c r="I10">
        <f>Bawana_NG!T10</f>
        <v>52.822385403965136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511.80935115103034</v>
      </c>
      <c r="P10" s="36">
        <v>28.993223439150494</v>
      </c>
      <c r="Q10" s="36">
        <v>7.7286922686516668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355.21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-299</v>
      </c>
      <c r="AA10" s="75">
        <f>STOA!J10</f>
        <v>4.99</v>
      </c>
      <c r="AB10" s="75">
        <f>-STOA!P10</f>
        <v>0</v>
      </c>
      <c r="AC10">
        <f t="shared" si="0"/>
        <v>11.553341040409149</v>
      </c>
      <c r="AD10">
        <f t="shared" si="1"/>
        <v>700.67176251331216</v>
      </c>
      <c r="AE10">
        <f>'IDT-1'!F10</f>
        <v>0</v>
      </c>
      <c r="AF10" s="24"/>
      <c r="AG10">
        <f t="shared" si="2"/>
        <v>700.67176251331216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7.5225</v>
      </c>
      <c r="E11">
        <f>GT_NG!T11</f>
        <v>11.218951290923611</v>
      </c>
      <c r="F11">
        <f>GT_Spot!T11</f>
        <v>0</v>
      </c>
      <c r="G11">
        <f>PPCL_NG!T11</f>
        <v>30.93</v>
      </c>
      <c r="H11">
        <f>PPCL_Spot!T11</f>
        <v>0</v>
      </c>
      <c r="I11">
        <f>Bawana_NG!T11</f>
        <v>52.822385403965136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529.67732013663112</v>
      </c>
      <c r="P11" s="36">
        <v>28.993223439150494</v>
      </c>
      <c r="Q11" s="36">
        <v>7.7286922686516668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379.89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-300</v>
      </c>
      <c r="AA11" s="75">
        <f>STOA!J11</f>
        <v>4.8899999999999997</v>
      </c>
      <c r="AB11" s="75">
        <f>-STOA!P11</f>
        <v>0</v>
      </c>
      <c r="AC11">
        <f t="shared" si="0"/>
        <v>12.148369295004629</v>
      </c>
      <c r="AD11">
        <f t="shared" si="1"/>
        <v>765.68470324431723</v>
      </c>
      <c r="AE11">
        <f>'IDT-1'!F11</f>
        <v>0</v>
      </c>
      <c r="AF11" s="24"/>
      <c r="AG11">
        <f t="shared" si="2"/>
        <v>765.68470324431723</v>
      </c>
      <c r="AI11" s="34">
        <f>PXIL!J11</f>
        <v>0</v>
      </c>
      <c r="AJ11" s="34">
        <f>PXIL!P11</f>
        <v>0</v>
      </c>
      <c r="AK11" s="34">
        <f>RTM_IEX!J11</f>
        <v>24.16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7.5225</v>
      </c>
      <c r="E12">
        <f>GT_NG!T12</f>
        <v>11.218951290923611</v>
      </c>
      <c r="F12">
        <f>GT_Spot!T12</f>
        <v>0</v>
      </c>
      <c r="G12">
        <f>PPCL_NG!T12</f>
        <v>30.93</v>
      </c>
      <c r="H12">
        <f>PPCL_Spot!T12</f>
        <v>0</v>
      </c>
      <c r="I12">
        <f>Bawana_NG!T12</f>
        <v>52.822385403965136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529.45342413663104</v>
      </c>
      <c r="P12" s="36">
        <v>28.993223439150494</v>
      </c>
      <c r="Q12" s="36">
        <v>7.7286922686516668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379.5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-312</v>
      </c>
      <c r="AA12" s="75">
        <f>STOA!J12</f>
        <v>4.8899999999999997</v>
      </c>
      <c r="AB12" s="75">
        <f>-STOA!P12</f>
        <v>0</v>
      </c>
      <c r="AC12">
        <f t="shared" si="0"/>
        <v>12.334600540470975</v>
      </c>
      <c r="AD12">
        <f t="shared" si="1"/>
        <v>762.55457599885108</v>
      </c>
      <c r="AE12">
        <f>'IDT-1'!F12</f>
        <v>0</v>
      </c>
      <c r="AF12" s="24"/>
      <c r="AG12">
        <f t="shared" si="2"/>
        <v>762.55457599885108</v>
      </c>
      <c r="AI12" s="34">
        <f>PXIL!J12</f>
        <v>0</v>
      </c>
      <c r="AJ12" s="34">
        <f>PXIL!P12</f>
        <v>0</v>
      </c>
      <c r="AK12" s="34">
        <f>RTM_IEX!J12</f>
        <v>33.83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7.5225</v>
      </c>
      <c r="E13">
        <f>GT_NG!T13</f>
        <v>11.218951290923611</v>
      </c>
      <c r="F13">
        <f>GT_Spot!T13</f>
        <v>0</v>
      </c>
      <c r="G13">
        <f>PPCL_NG!T13</f>
        <v>30.93</v>
      </c>
      <c r="H13">
        <f>PPCL_Spot!T13</f>
        <v>0</v>
      </c>
      <c r="I13">
        <f>Bawana_NG!T13</f>
        <v>52.822385403965136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529.45342413663104</v>
      </c>
      <c r="P13" s="36">
        <v>28.993223439150494</v>
      </c>
      <c r="Q13" s="36">
        <v>7.7286922686516668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356.21999999999997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-318</v>
      </c>
      <c r="AA13" s="75">
        <f>STOA!J13</f>
        <v>4.8899999999999997</v>
      </c>
      <c r="AB13" s="75">
        <f>-STOA!P13</f>
        <v>0</v>
      </c>
      <c r="AC13">
        <f t="shared" si="0"/>
        <v>12.268013305604146</v>
      </c>
      <c r="AD13">
        <f t="shared" si="1"/>
        <v>743.00116323371765</v>
      </c>
      <c r="AE13">
        <f>'IDT-1'!F13</f>
        <v>0</v>
      </c>
      <c r="AF13" s="24"/>
      <c r="AG13">
        <f t="shared" si="2"/>
        <v>743.00116323371765</v>
      </c>
      <c r="AI13" s="34">
        <f>PXIL!J13</f>
        <v>0</v>
      </c>
      <c r="AJ13" s="34">
        <f>PXIL!P13</f>
        <v>0</v>
      </c>
      <c r="AK13" s="34">
        <f>RTM_IEX!J13</f>
        <v>43.49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7.5225</v>
      </c>
      <c r="E14">
        <f>GT_NG!T14</f>
        <v>11.218951290923611</v>
      </c>
      <c r="F14">
        <f>GT_Spot!T14</f>
        <v>0</v>
      </c>
      <c r="G14">
        <f>PPCL_NG!T14</f>
        <v>30.93</v>
      </c>
      <c r="H14">
        <f>PPCL_Spot!T14</f>
        <v>0</v>
      </c>
      <c r="I14">
        <f>Bawana_NG!T14</f>
        <v>52.822385403965136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529.45342413663104</v>
      </c>
      <c r="P14" s="36">
        <v>28.993223439150494</v>
      </c>
      <c r="Q14" s="36">
        <v>7.73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355.96999999999997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-325</v>
      </c>
      <c r="AA14" s="75">
        <f>STOA!J14</f>
        <v>4.8899999999999997</v>
      </c>
      <c r="AB14" s="75">
        <f>-STOA!P14</f>
        <v>0</v>
      </c>
      <c r="AC14">
        <f t="shared" si="0"/>
        <v>12.327971706295378</v>
      </c>
      <c r="AD14">
        <f t="shared" si="1"/>
        <v>735.69251256437485</v>
      </c>
      <c r="AE14">
        <f>'IDT-1'!F14</f>
        <v>0</v>
      </c>
      <c r="AF14" s="24"/>
      <c r="AG14">
        <f t="shared" si="2"/>
        <v>735.69251256437485</v>
      </c>
      <c r="AI14" s="34">
        <f>PXIL!J14</f>
        <v>0</v>
      </c>
      <c r="AJ14" s="34">
        <f>PXIL!P14</f>
        <v>0</v>
      </c>
      <c r="AK14" s="34">
        <f>RTM_IEX!J14</f>
        <v>43.49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7.5225</v>
      </c>
      <c r="E15">
        <f>GT_NG!T15</f>
        <v>11.218951290923611</v>
      </c>
      <c r="F15">
        <f>GT_Spot!T15</f>
        <v>0</v>
      </c>
      <c r="G15">
        <f>PPCL_NG!T15</f>
        <v>30.93</v>
      </c>
      <c r="H15">
        <f>PPCL_Spot!T15</f>
        <v>0</v>
      </c>
      <c r="I15">
        <f>Bawana_NG!T15</f>
        <v>52.822385403965136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539.75955218774618</v>
      </c>
      <c r="P15" s="36">
        <v>28.993223439150494</v>
      </c>
      <c r="Q15" s="36">
        <v>7.73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355.78000000000003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-325</v>
      </c>
      <c r="AA15" s="75">
        <f>STOA!J15</f>
        <v>4.79</v>
      </c>
      <c r="AB15" s="75">
        <f>-STOA!P15</f>
        <v>0</v>
      </c>
      <c r="AC15">
        <f t="shared" si="0"/>
        <v>12.16100163314519</v>
      </c>
      <c r="AD15">
        <f t="shared" si="1"/>
        <v>716.88561068864033</v>
      </c>
      <c r="AE15">
        <f>'IDT-1'!F15</f>
        <v>0</v>
      </c>
      <c r="AF15" s="24"/>
      <c r="AG15">
        <f t="shared" si="2"/>
        <v>716.88561068864033</v>
      </c>
      <c r="AI15" s="34">
        <f>PXIL!J15</f>
        <v>0</v>
      </c>
      <c r="AJ15" s="34">
        <f>PXIL!P15</f>
        <v>0</v>
      </c>
      <c r="AK15" s="34">
        <f>RTM_IEX!J15</f>
        <v>14.5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7.5225</v>
      </c>
      <c r="E16">
        <f>GT_NG!T16</f>
        <v>11.218951290923611</v>
      </c>
      <c r="F16">
        <f>GT_Spot!T16</f>
        <v>0</v>
      </c>
      <c r="G16">
        <f>PPCL_NG!T16</f>
        <v>30.93</v>
      </c>
      <c r="H16">
        <f>PPCL_Spot!T16</f>
        <v>0</v>
      </c>
      <c r="I16">
        <f>Bawana_NG!T16</f>
        <v>52.822385403965136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539.75955218774618</v>
      </c>
      <c r="P16" s="36">
        <v>28.993223439150494</v>
      </c>
      <c r="Q16" s="36">
        <v>7.73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355.68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-331</v>
      </c>
      <c r="AA16" s="75">
        <f>STOA!J16</f>
        <v>4.79</v>
      </c>
      <c r="AB16" s="75">
        <f>-STOA!P16</f>
        <v>0</v>
      </c>
      <c r="AC16">
        <f t="shared" si="0"/>
        <v>12.213390398278362</v>
      </c>
      <c r="AD16">
        <f t="shared" si="1"/>
        <v>710.73322192350702</v>
      </c>
      <c r="AE16">
        <f>'IDT-1'!F16</f>
        <v>0</v>
      </c>
      <c r="AF16" s="24"/>
      <c r="AG16">
        <f t="shared" si="2"/>
        <v>710.73322192350702</v>
      </c>
      <c r="AI16" s="34">
        <f>PXIL!J16</f>
        <v>0</v>
      </c>
      <c r="AJ16" s="34">
        <f>PXIL!P16</f>
        <v>0</v>
      </c>
      <c r="AK16" s="34">
        <f>RTM_IEX!J16</f>
        <v>14.5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7.5225</v>
      </c>
      <c r="E17">
        <f>GT_NG!T17</f>
        <v>11.218951290923611</v>
      </c>
      <c r="F17">
        <f>GT_Spot!T17</f>
        <v>0</v>
      </c>
      <c r="G17">
        <f>PPCL_NG!T17</f>
        <v>30.93</v>
      </c>
      <c r="H17">
        <f>PPCL_Spot!T17</f>
        <v>0</v>
      </c>
      <c r="I17">
        <f>Bawana_NG!T17</f>
        <v>52.822385403965136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542.93179377332626</v>
      </c>
      <c r="P17" s="36">
        <v>60.765741825741827</v>
      </c>
      <c r="Q17" s="36">
        <v>7.73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355.55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-335</v>
      </c>
      <c r="AA17" s="75">
        <f>STOA!J17</f>
        <v>4.79</v>
      </c>
      <c r="AB17" s="75">
        <f>-STOA!P17</f>
        <v>0</v>
      </c>
      <c r="AC17">
        <f t="shared" si="0"/>
        <v>12.516454071344205</v>
      </c>
      <c r="AD17">
        <f t="shared" si="1"/>
        <v>716.74491822261257</v>
      </c>
      <c r="AE17">
        <f>'IDT-1'!F17</f>
        <v>0</v>
      </c>
      <c r="AF17" s="24"/>
      <c r="AG17">
        <f t="shared" si="2"/>
        <v>716.74491822261257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7.5225</v>
      </c>
      <c r="E18">
        <f>GT_NG!T18</f>
        <v>11.218951290923611</v>
      </c>
      <c r="F18">
        <f>GT_Spot!T18</f>
        <v>0</v>
      </c>
      <c r="G18">
        <f>PPCL_NG!T18</f>
        <v>30.93</v>
      </c>
      <c r="H18">
        <f>PPCL_Spot!T18</f>
        <v>0</v>
      </c>
      <c r="I18">
        <f>Bawana_NG!T18</f>
        <v>52.822385403965136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542.93179377332626</v>
      </c>
      <c r="P18" s="36">
        <v>60.765741825741827</v>
      </c>
      <c r="Q18" s="36">
        <v>7.73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355.44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-335</v>
      </c>
      <c r="AA18" s="75">
        <f>STOA!J18</f>
        <v>4.79</v>
      </c>
      <c r="AB18" s="75">
        <f>-STOA!P18</f>
        <v>0</v>
      </c>
      <c r="AC18">
        <f t="shared" si="0"/>
        <v>12.515486071344206</v>
      </c>
      <c r="AD18">
        <f t="shared" si="1"/>
        <v>716.63588622261273</v>
      </c>
      <c r="AE18">
        <f>'IDT-1'!F18</f>
        <v>0</v>
      </c>
      <c r="AF18" s="24"/>
      <c r="AG18">
        <f t="shared" si="2"/>
        <v>716.63588622261273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7.5225</v>
      </c>
      <c r="E19">
        <f>GT_NG!T19</f>
        <v>11.218951290923611</v>
      </c>
      <c r="F19">
        <f>GT_Spot!T19</f>
        <v>0</v>
      </c>
      <c r="G19">
        <f>PPCL_NG!T19</f>
        <v>30.93</v>
      </c>
      <c r="H19">
        <f>PPCL_Spot!T19</f>
        <v>0</v>
      </c>
      <c r="I19">
        <f>Bawana_NG!T19</f>
        <v>52.822385403965136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540.9981172846899</v>
      </c>
      <c r="P19" s="36">
        <v>60.765741825741827</v>
      </c>
      <c r="Q19" s="36">
        <v>7.73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355.26000000000005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-333</v>
      </c>
      <c r="AA19" s="75">
        <f>STOA!J19</f>
        <v>4.79</v>
      </c>
      <c r="AB19" s="75">
        <f>-STOA!P19</f>
        <v>0</v>
      </c>
      <c r="AC19">
        <f t="shared" si="0"/>
        <v>12.479129463199815</v>
      </c>
      <c r="AD19">
        <f t="shared" si="1"/>
        <v>716.55856634212068</v>
      </c>
      <c r="AE19">
        <f>'IDT-1'!F19</f>
        <v>0</v>
      </c>
      <c r="AF19" s="24"/>
      <c r="AG19">
        <f t="shared" si="2"/>
        <v>716.55856634212068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7.5225</v>
      </c>
      <c r="E20">
        <f>GT_NG!T20</f>
        <v>11.218951290923611</v>
      </c>
      <c r="F20">
        <f>GT_Spot!T20</f>
        <v>0</v>
      </c>
      <c r="G20">
        <f>PPCL_NG!T20</f>
        <v>30.93</v>
      </c>
      <c r="H20">
        <f>PPCL_Spot!T20</f>
        <v>0</v>
      </c>
      <c r="I20">
        <f>Bawana_NG!T20</f>
        <v>52.822385403965136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540.9981172846899</v>
      </c>
      <c r="P20" s="36">
        <v>60.765741825741827</v>
      </c>
      <c r="Q20" s="36">
        <v>7.73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355.26000000000005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-335</v>
      </c>
      <c r="AA20" s="75">
        <f>STOA!J20</f>
        <v>4.79</v>
      </c>
      <c r="AB20" s="75">
        <f>-STOA!P20</f>
        <v>0</v>
      </c>
      <c r="AC20">
        <f t="shared" si="0"/>
        <v>12.408104443022252</v>
      </c>
      <c r="AD20">
        <f t="shared" si="1"/>
        <v>724.62959136229824</v>
      </c>
      <c r="AE20">
        <f>'IDT-1'!F20</f>
        <v>0</v>
      </c>
      <c r="AF20" s="24"/>
      <c r="AG20">
        <f t="shared" si="2"/>
        <v>724.62959136229824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7.5225</v>
      </c>
      <c r="E21">
        <f>GT_NG!T21</f>
        <v>11.218951290923611</v>
      </c>
      <c r="F21">
        <f>GT_Spot!T21</f>
        <v>0</v>
      </c>
      <c r="G21">
        <f>PPCL_NG!T21</f>
        <v>30.93</v>
      </c>
      <c r="H21">
        <f>PPCL_Spot!T21</f>
        <v>0</v>
      </c>
      <c r="I21">
        <f>Bawana_NG!T21</f>
        <v>52.822385403965136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540.69424763208008</v>
      </c>
      <c r="P21" s="36">
        <v>60.765741825741827</v>
      </c>
      <c r="Q21" s="36">
        <v>7.73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356.59000000000003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-335</v>
      </c>
      <c r="AA21" s="75">
        <f>STOA!J21</f>
        <v>4.79</v>
      </c>
      <c r="AB21" s="75">
        <f>-STOA!P21</f>
        <v>0</v>
      </c>
      <c r="AC21">
        <f t="shared" si="0"/>
        <v>12.417134390079285</v>
      </c>
      <c r="AD21">
        <f t="shared" si="1"/>
        <v>725.64669176263135</v>
      </c>
      <c r="AE21">
        <f>'IDT-1'!F21</f>
        <v>0</v>
      </c>
      <c r="AF21" s="24"/>
      <c r="AG21">
        <f t="shared" si="2"/>
        <v>725.64669176263135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7.5225</v>
      </c>
      <c r="E22">
        <f>GT_NG!T22</f>
        <v>11.218951290923611</v>
      </c>
      <c r="F22">
        <f>GT_Spot!T22</f>
        <v>0</v>
      </c>
      <c r="G22">
        <f>PPCL_NG!T22</f>
        <v>30.93</v>
      </c>
      <c r="H22">
        <f>PPCL_Spot!T22</f>
        <v>0</v>
      </c>
      <c r="I22">
        <f>Bawana_NG!T22</f>
        <v>52.822385403965136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540.69424763208008</v>
      </c>
      <c r="P22" s="36">
        <v>60.765741825741827</v>
      </c>
      <c r="Q22" s="36">
        <v>7.7286922686516668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356.47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-326</v>
      </c>
      <c r="AA22" s="75">
        <f>STOA!J22</f>
        <v>4.79</v>
      </c>
      <c r="AB22" s="75">
        <f>-STOA!P22</f>
        <v>0</v>
      </c>
      <c r="AC22">
        <f t="shared" si="0"/>
        <v>12.336163734343664</v>
      </c>
      <c r="AD22">
        <f t="shared" si="1"/>
        <v>734.60635468701867</v>
      </c>
      <c r="AE22">
        <f>'IDT-1'!F22</f>
        <v>0</v>
      </c>
      <c r="AF22" s="24"/>
      <c r="AG22">
        <f t="shared" si="2"/>
        <v>734.60635468701867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7.5225</v>
      </c>
      <c r="E23">
        <f>GT_NG!T23</f>
        <v>11.218951290923611</v>
      </c>
      <c r="F23">
        <f>GT_Spot!T23</f>
        <v>0</v>
      </c>
      <c r="G23">
        <f>PPCL_NG!T23</f>
        <v>30.93</v>
      </c>
      <c r="H23">
        <f>PPCL_Spot!T23</f>
        <v>0</v>
      </c>
      <c r="I23">
        <f>Bawana_NG!T23</f>
        <v>52.822385403965136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545.83312797866677</v>
      </c>
      <c r="P23" s="36">
        <v>60.765741825741827</v>
      </c>
      <c r="Q23" s="36">
        <v>7.7286922686516668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360.64000000000004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-313</v>
      </c>
      <c r="AA23" s="75">
        <f>STOA!J23</f>
        <v>4.71</v>
      </c>
      <c r="AB23" s="75">
        <f>-STOA!P23</f>
        <v>0</v>
      </c>
      <c r="AC23">
        <f t="shared" si="0"/>
        <v>12.301962223605088</v>
      </c>
      <c r="AD23">
        <f t="shared" si="1"/>
        <v>756.86943654434401</v>
      </c>
      <c r="AE23">
        <f>'IDT-1'!F23</f>
        <v>0</v>
      </c>
      <c r="AF23" s="24"/>
      <c r="AG23">
        <f t="shared" si="2"/>
        <v>756.86943654434401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7.5225</v>
      </c>
      <c r="E24">
        <f>GT_NG!T24</f>
        <v>11.218951290923611</v>
      </c>
      <c r="F24">
        <f>GT_Spot!T24</f>
        <v>0</v>
      </c>
      <c r="G24">
        <f>PPCL_NG!T24</f>
        <v>30.93</v>
      </c>
      <c r="H24">
        <f>PPCL_Spot!T24</f>
        <v>0</v>
      </c>
      <c r="I24">
        <f>Bawana_NG!T24</f>
        <v>52.822385403965136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556.8135479728428</v>
      </c>
      <c r="P24" s="36">
        <v>60.765741825741827</v>
      </c>
      <c r="Q24" s="36">
        <v>7.7286922686516668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360.39000000000004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-307</v>
      </c>
      <c r="AA24" s="75">
        <f>STOA!J24</f>
        <v>4.71</v>
      </c>
      <c r="AB24" s="75">
        <f>-STOA!P24</f>
        <v>0</v>
      </c>
      <c r="AC24">
        <f t="shared" si="0"/>
        <v>12.343121154420665</v>
      </c>
      <c r="AD24">
        <f t="shared" si="1"/>
        <v>773.55869760770452</v>
      </c>
      <c r="AE24">
        <f>'IDT-1'!F24</f>
        <v>0</v>
      </c>
      <c r="AF24" s="24"/>
      <c r="AG24">
        <f t="shared" si="2"/>
        <v>773.55869760770452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7.5225</v>
      </c>
      <c r="E25">
        <f>GT_NG!T25</f>
        <v>11.218951290923611</v>
      </c>
      <c r="F25">
        <f>GT_Spot!T25</f>
        <v>0</v>
      </c>
      <c r="G25">
        <f>PPCL_NG!T25</f>
        <v>30.93</v>
      </c>
      <c r="H25">
        <f>PPCL_Spot!T25</f>
        <v>0</v>
      </c>
      <c r="I25">
        <f>Bawana_NG!T25</f>
        <v>52.822385403965136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573.08439406982461</v>
      </c>
      <c r="P25" s="36">
        <v>60.765741825741827</v>
      </c>
      <c r="Q25" s="36">
        <v>7.7286922686516668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360.23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-268</v>
      </c>
      <c r="AA25" s="75">
        <f>STOA!J25</f>
        <v>4.71</v>
      </c>
      <c r="AB25" s="75">
        <f>-STOA!P25</f>
        <v>0</v>
      </c>
      <c r="AC25">
        <f t="shared" si="0"/>
        <v>12.138649626708489</v>
      </c>
      <c r="AD25">
        <f t="shared" si="1"/>
        <v>828.87401523239851</v>
      </c>
      <c r="AE25">
        <f>'IDT-1'!F25</f>
        <v>0</v>
      </c>
      <c r="AF25" s="24"/>
      <c r="AG25">
        <f t="shared" si="2"/>
        <v>828.87401523239851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7.5225</v>
      </c>
      <c r="E26">
        <f>GT_NG!T26</f>
        <v>11.218951290923611</v>
      </c>
      <c r="F26">
        <f>GT_Spot!T26</f>
        <v>0</v>
      </c>
      <c r="G26">
        <f>PPCL_NG!T26</f>
        <v>30.93</v>
      </c>
      <c r="H26">
        <f>PPCL_Spot!T26</f>
        <v>0</v>
      </c>
      <c r="I26">
        <f>Bawana_NG!T26</f>
        <v>52.822385403965136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588.55456053927605</v>
      </c>
      <c r="P26" s="36">
        <v>60.765741825741827</v>
      </c>
      <c r="Q26" s="36">
        <v>7.7286922686516668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360.02000000000004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-263</v>
      </c>
      <c r="AA26" s="75">
        <f>STOA!J26</f>
        <v>4.71</v>
      </c>
      <c r="AB26" s="75">
        <f>-STOA!P26</f>
        <v>0</v>
      </c>
      <c r="AC26">
        <f t="shared" si="0"/>
        <v>12.228548454028683</v>
      </c>
      <c r="AD26">
        <f t="shared" si="1"/>
        <v>849.0442828745297</v>
      </c>
      <c r="AE26">
        <f>'IDT-1'!F26</f>
        <v>0</v>
      </c>
      <c r="AF26" s="24"/>
      <c r="AG26">
        <f t="shared" si="2"/>
        <v>849.0442828745297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7.5225</v>
      </c>
      <c r="E27">
        <f>GT_NG!T27</f>
        <v>11.218951290923611</v>
      </c>
      <c r="F27">
        <f>GT_Spot!T27</f>
        <v>0</v>
      </c>
      <c r="G27">
        <f>PPCL_NG!T27</f>
        <v>30.54</v>
      </c>
      <c r="H27">
        <f>PPCL_Spot!T27</f>
        <v>0</v>
      </c>
      <c r="I27">
        <f>Bawana_NG!T27</f>
        <v>52.822385403965136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626.22714097132894</v>
      </c>
      <c r="P27" s="36">
        <v>60.765741825741827</v>
      </c>
      <c r="Q27" s="36">
        <v>7.7286922686516668</v>
      </c>
      <c r="R27" s="38">
        <v>0.98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359.86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-283</v>
      </c>
      <c r="AA27" s="75">
        <f>STOA!J27</f>
        <v>4.71</v>
      </c>
      <c r="AB27" s="75">
        <f>-STOA!P27</f>
        <v>0</v>
      </c>
      <c r="AC27">
        <f t="shared" si="0"/>
        <v>12.741413712274657</v>
      </c>
      <c r="AD27">
        <f t="shared" si="1"/>
        <v>866.63399804833671</v>
      </c>
      <c r="AE27">
        <f>'IDT-1'!F27</f>
        <v>0</v>
      </c>
      <c r="AF27" s="24"/>
      <c r="AG27">
        <f t="shared" si="2"/>
        <v>866.63399804833671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7.5225</v>
      </c>
      <c r="E28">
        <f>GT_NG!T28</f>
        <v>11.218951290923611</v>
      </c>
      <c r="F28">
        <f>GT_Spot!T28</f>
        <v>0</v>
      </c>
      <c r="G28">
        <f>PPCL_NG!T28</f>
        <v>30.54</v>
      </c>
      <c r="H28">
        <f>PPCL_Spot!T28</f>
        <v>0</v>
      </c>
      <c r="I28">
        <f>Bawana_NG!T28</f>
        <v>52.822385403965136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661.85944133493604</v>
      </c>
      <c r="P28" s="36">
        <v>60.765741825741827</v>
      </c>
      <c r="Q28" s="36">
        <v>7.73</v>
      </c>
      <c r="R28" s="38">
        <v>2.8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360.26324200000005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-297</v>
      </c>
      <c r="AA28" s="75">
        <f>STOA!J28</f>
        <v>4.71</v>
      </c>
      <c r="AB28" s="75">
        <f>-STOA!P28</f>
        <v>0</v>
      </c>
      <c r="AC28">
        <f t="shared" si="0"/>
        <v>13.287629053642949</v>
      </c>
      <c r="AD28">
        <f t="shared" si="1"/>
        <v>879.9446328019236</v>
      </c>
      <c r="AE28">
        <f>'IDT-1'!F28</f>
        <v>0</v>
      </c>
      <c r="AF28" s="24"/>
      <c r="AG28">
        <f t="shared" si="2"/>
        <v>879.9446328019236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7.5225</v>
      </c>
      <c r="E29">
        <f>GT_NG!T29</f>
        <v>11.218951290923611</v>
      </c>
      <c r="F29">
        <f>GT_Spot!T29</f>
        <v>0</v>
      </c>
      <c r="G29">
        <f>PPCL_NG!T29</f>
        <v>30.54</v>
      </c>
      <c r="H29">
        <f>PPCL_Spot!T29</f>
        <v>0</v>
      </c>
      <c r="I29">
        <f>Bawana_NG!T29</f>
        <v>52.822385403965136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662.71928583237445</v>
      </c>
      <c r="P29" s="36">
        <v>60.765741825741827</v>
      </c>
      <c r="Q29" s="36">
        <v>7.73</v>
      </c>
      <c r="R29" s="38">
        <v>6.16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366.15645999999998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-284</v>
      </c>
      <c r="AA29" s="75">
        <f>STOA!J29</f>
        <v>4.71</v>
      </c>
      <c r="AB29" s="75">
        <f>-STOA!P29</f>
        <v>0</v>
      </c>
      <c r="AC29">
        <f t="shared" si="0"/>
        <v>13.349989621053821</v>
      </c>
      <c r="AD29">
        <f t="shared" si="1"/>
        <v>892.99533473195117</v>
      </c>
      <c r="AE29">
        <f>'IDT-1'!F29</f>
        <v>0</v>
      </c>
      <c r="AF29" s="24"/>
      <c r="AG29">
        <f t="shared" si="2"/>
        <v>892.99533473195117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7.5225</v>
      </c>
      <c r="E30">
        <f>GT_NG!T30</f>
        <v>11.218951290923611</v>
      </c>
      <c r="F30">
        <f>GT_Spot!T30</f>
        <v>0</v>
      </c>
      <c r="G30">
        <f>PPCL_NG!T30</f>
        <v>30.93</v>
      </c>
      <c r="H30">
        <f>PPCL_Spot!T30</f>
        <v>0</v>
      </c>
      <c r="I30">
        <f>Bawana_NG!T30</f>
        <v>52.822385403965136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670.5757710323744</v>
      </c>
      <c r="P30" s="36">
        <v>60.765741825741827</v>
      </c>
      <c r="Q30" s="36">
        <v>7.73</v>
      </c>
      <c r="R30" s="38">
        <v>13.107387405340774</v>
      </c>
      <c r="S30" s="38">
        <v>0</v>
      </c>
      <c r="T30" s="37">
        <f>SUMPRODUCT(LTA!J30:AN30,LTA!J$101:AN$101,LTA!J$105:AN$105)</f>
        <v>2.11</v>
      </c>
      <c r="U30" s="37">
        <f>SUMPRODUCT(LTA!J30:AN30,LTA!J$102:AN$102,LTA!J$105:AN$105)</f>
        <v>376.06567200000001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-281</v>
      </c>
      <c r="AA30" s="75">
        <f>STOA!J30</f>
        <v>4.71</v>
      </c>
      <c r="AB30" s="75">
        <f>-STOA!P30</f>
        <v>0</v>
      </c>
      <c r="AC30">
        <f t="shared" si="0"/>
        <v>13.607221020625211</v>
      </c>
      <c r="AD30">
        <f t="shared" si="1"/>
        <v>917.95118793772065</v>
      </c>
      <c r="AE30">
        <f>'IDT-1'!F30</f>
        <v>0</v>
      </c>
      <c r="AF30" s="24"/>
      <c r="AG30">
        <f t="shared" si="2"/>
        <v>917.95118793772065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-25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7.3720500000000007</v>
      </c>
      <c r="E31">
        <f>GT_NG!T31</f>
        <v>11.218951290923611</v>
      </c>
      <c r="F31">
        <f>GT_Spot!T31</f>
        <v>0</v>
      </c>
      <c r="G31">
        <f>PPCL_NG!T31</f>
        <v>30.93</v>
      </c>
      <c r="H31">
        <f>PPCL_Spot!T31</f>
        <v>0</v>
      </c>
      <c r="I31">
        <f>Bawana_NG!T31</f>
        <v>52.822385403965136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671.17408294941276</v>
      </c>
      <c r="P31" s="36">
        <v>60.765741825741827</v>
      </c>
      <c r="Q31" s="36">
        <v>7.73</v>
      </c>
      <c r="R31" s="38">
        <v>17.700000000000003</v>
      </c>
      <c r="S31" s="38">
        <v>0</v>
      </c>
      <c r="T31" s="37">
        <f>SUMPRODUCT(LTA!J31:AN31,LTA!J$101:AN$101,LTA!J$105:AN$105)</f>
        <v>5.85</v>
      </c>
      <c r="U31" s="37">
        <f>SUMPRODUCT(LTA!J31:AN31,LTA!J$102:AN$102,LTA!J$105:AN$105)</f>
        <v>385.26578999999992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-275</v>
      </c>
      <c r="AA31" s="75">
        <f>STOA!J31</f>
        <v>4.71</v>
      </c>
      <c r="AB31" s="75">
        <f>-STOA!P31</f>
        <v>0</v>
      </c>
      <c r="AC31">
        <f t="shared" si="0"/>
        <v>13.712181469594977</v>
      </c>
      <c r="AD31">
        <f t="shared" si="1"/>
        <v>941.82682000044838</v>
      </c>
      <c r="AE31">
        <f>'IDT-1'!F31</f>
        <v>0</v>
      </c>
      <c r="AF31" s="24"/>
      <c r="AG31">
        <f t="shared" si="2"/>
        <v>941.82682000044838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-25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7.3720500000000007</v>
      </c>
      <c r="E32">
        <f>GT_NG!T32</f>
        <v>11.218951290923611</v>
      </c>
      <c r="F32">
        <f>GT_Spot!T32</f>
        <v>0</v>
      </c>
      <c r="G32">
        <f>PPCL_NG!T32</f>
        <v>30.93</v>
      </c>
      <c r="H32">
        <f>PPCL_Spot!T32</f>
        <v>0</v>
      </c>
      <c r="I32">
        <f>Bawana_NG!T32</f>
        <v>52.822385403965136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624.77038961581127</v>
      </c>
      <c r="P32" s="36">
        <v>60.765741825741827</v>
      </c>
      <c r="Q32" s="36">
        <v>7.73</v>
      </c>
      <c r="R32" s="38">
        <v>17.7</v>
      </c>
      <c r="S32" s="38">
        <v>0</v>
      </c>
      <c r="T32" s="37">
        <f>SUMPRODUCT(LTA!J32:AN32,LTA!J$101:AN$101,LTA!J$105:AN$105)</f>
        <v>11.32</v>
      </c>
      <c r="U32" s="37">
        <f>SUMPRODUCT(LTA!J32:AN32,LTA!J$102:AN$102,LTA!J$105:AN$105)</f>
        <v>394.72723799999994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-235</v>
      </c>
      <c r="AA32" s="75">
        <f>STOA!J32</f>
        <v>4.71</v>
      </c>
      <c r="AB32" s="75">
        <f>-STOA!P32</f>
        <v>0</v>
      </c>
      <c r="AC32">
        <f t="shared" si="0"/>
        <v>13.080100609771474</v>
      </c>
      <c r="AD32">
        <f t="shared" si="1"/>
        <v>950.98665552667069</v>
      </c>
      <c r="AE32">
        <f>'IDT-1'!F32</f>
        <v>0</v>
      </c>
      <c r="AF32" s="24"/>
      <c r="AG32">
        <f t="shared" si="2"/>
        <v>950.98665552667069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7.3720500000000007</v>
      </c>
      <c r="E33">
        <f>GT_NG!T33</f>
        <v>11.218951290923611</v>
      </c>
      <c r="F33">
        <f>GT_Spot!T33</f>
        <v>0</v>
      </c>
      <c r="G33">
        <f>PPCL_NG!T33</f>
        <v>30.93</v>
      </c>
      <c r="H33">
        <f>PPCL_Spot!T33</f>
        <v>0</v>
      </c>
      <c r="I33">
        <f>Bawana_NG!T33</f>
        <v>52.822385403965136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592.41374935716578</v>
      </c>
      <c r="P33" s="36">
        <v>60.765741825741827</v>
      </c>
      <c r="Q33" s="36">
        <v>7.78</v>
      </c>
      <c r="R33" s="38">
        <v>17.7</v>
      </c>
      <c r="S33" s="38">
        <v>0</v>
      </c>
      <c r="T33" s="37">
        <f>SUMPRODUCT(LTA!J33:AN33,LTA!J$101:AN$101,LTA!J$105:AN$105)</f>
        <v>11.36</v>
      </c>
      <c r="U33" s="37">
        <f>SUMPRODUCT(LTA!J33:AN33,LTA!J$102:AN$102,LTA!J$105:AN$105)</f>
        <v>405.03554399999996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-217</v>
      </c>
      <c r="AA33" s="75">
        <f>STOA!J33</f>
        <v>4.71</v>
      </c>
      <c r="AB33" s="75">
        <f>-STOA!P33</f>
        <v>0</v>
      </c>
      <c r="AC33">
        <f t="shared" si="0"/>
        <v>12.590203784840993</v>
      </c>
      <c r="AD33">
        <f t="shared" si="1"/>
        <v>982.18821809295537</v>
      </c>
      <c r="AE33">
        <f>'IDT-1'!F33</f>
        <v>0</v>
      </c>
      <c r="AF33" s="24"/>
      <c r="AG33">
        <f t="shared" si="2"/>
        <v>982.18821809295537</v>
      </c>
      <c r="AI33" s="34">
        <f>PXIL!J33</f>
        <v>0</v>
      </c>
      <c r="AJ33" s="34">
        <f>PXIL!P33</f>
        <v>0</v>
      </c>
      <c r="AK33" s="34">
        <f>RTM_IEX!J33</f>
        <v>9.67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7.3720500000000007</v>
      </c>
      <c r="E34">
        <f>GT_NG!T34</f>
        <v>11.218951290923611</v>
      </c>
      <c r="F34">
        <f>GT_Spot!T34</f>
        <v>0</v>
      </c>
      <c r="G34">
        <f>PPCL_NG!T34</f>
        <v>30.93</v>
      </c>
      <c r="H34">
        <f>PPCL_Spot!T34</f>
        <v>0</v>
      </c>
      <c r="I34">
        <f>Bawana_NG!T34</f>
        <v>52.822385403965136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572.56683878732815</v>
      </c>
      <c r="P34" s="36">
        <v>60.765741825741827</v>
      </c>
      <c r="Q34" s="36">
        <v>7.78</v>
      </c>
      <c r="R34" s="38">
        <v>19.2</v>
      </c>
      <c r="S34" s="38">
        <v>0</v>
      </c>
      <c r="T34" s="37">
        <f>SUMPRODUCT(LTA!J34:AN34,LTA!J$101:AN$101,LTA!J$105:AN$105)</f>
        <v>18.47</v>
      </c>
      <c r="U34" s="37">
        <f>SUMPRODUCT(LTA!J34:AN34,LTA!J$102:AN$102,LTA!J$105:AN$105)</f>
        <v>416.03496399999995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-210</v>
      </c>
      <c r="AA34" s="75">
        <f>STOA!J34</f>
        <v>4.71</v>
      </c>
      <c r="AB34" s="75">
        <f>-STOA!P34</f>
        <v>0</v>
      </c>
      <c r="AC34">
        <f t="shared" si="0"/>
        <v>12.568470975171055</v>
      </c>
      <c r="AD34">
        <f t="shared" si="1"/>
        <v>993.80246033278763</v>
      </c>
      <c r="AE34">
        <f>'IDT-1'!F34</f>
        <v>0</v>
      </c>
      <c r="AF34" s="24"/>
      <c r="AG34">
        <f t="shared" si="2"/>
        <v>993.80246033278763</v>
      </c>
      <c r="AI34" s="34">
        <f>PXIL!J34</f>
        <v>0</v>
      </c>
      <c r="AJ34" s="34">
        <f>PXIL!P34</f>
        <v>0</v>
      </c>
      <c r="AK34" s="34">
        <f>RTM_IEX!J34</f>
        <v>14.5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7.3720500000000007</v>
      </c>
      <c r="E35">
        <f>GT_NG!T35</f>
        <v>11.218951290923611</v>
      </c>
      <c r="F35">
        <f>GT_Spot!T35</f>
        <v>0</v>
      </c>
      <c r="G35">
        <f>PPCL_NG!T35</f>
        <v>30.93</v>
      </c>
      <c r="H35">
        <f>PPCL_Spot!T35</f>
        <v>0</v>
      </c>
      <c r="I35">
        <f>Bawana_NG!T35</f>
        <v>52.822385403965136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561.14446655325389</v>
      </c>
      <c r="P35" s="36">
        <v>60.765741825741827</v>
      </c>
      <c r="Q35" s="36">
        <v>7.7313182128240108</v>
      </c>
      <c r="R35" s="38">
        <v>19.2</v>
      </c>
      <c r="S35" s="38">
        <v>0</v>
      </c>
      <c r="T35" s="37">
        <f>SUMPRODUCT(LTA!J35:AN35,LTA!J$101:AN$101,LTA!J$105:AN$105)</f>
        <v>31.69</v>
      </c>
      <c r="U35" s="37">
        <f>SUMPRODUCT(LTA!J35:AN35,LTA!J$102:AN$102,LTA!J$105:AN$105)</f>
        <v>422.82331999999991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-202</v>
      </c>
      <c r="AA35" s="75">
        <f>STOA!J35</f>
        <v>4.71</v>
      </c>
      <c r="AB35" s="75">
        <f>-STOA!P35</f>
        <v>0</v>
      </c>
      <c r="AC35">
        <f t="shared" si="0"/>
        <v>12.700174212406489</v>
      </c>
      <c r="AD35">
        <f t="shared" si="1"/>
        <v>1024.7080590743021</v>
      </c>
      <c r="AE35">
        <f>'IDT-1'!F35</f>
        <v>0</v>
      </c>
      <c r="AF35" s="24"/>
      <c r="AG35">
        <f t="shared" si="2"/>
        <v>1024.7080590743021</v>
      </c>
      <c r="AI35" s="34">
        <f>PXIL!J35</f>
        <v>0</v>
      </c>
      <c r="AJ35" s="34">
        <f>PXIL!P35</f>
        <v>0</v>
      </c>
      <c r="AK35" s="34">
        <f>RTM_IEX!J35</f>
        <v>29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11.218951290923611</v>
      </c>
      <c r="F36">
        <f>GT_Spot!T36</f>
        <v>0</v>
      </c>
      <c r="G36">
        <f>PPCL_NG!T36</f>
        <v>30.93</v>
      </c>
      <c r="H36">
        <f>PPCL_Spot!T36</f>
        <v>0</v>
      </c>
      <c r="I36">
        <f>Bawana_NG!T36</f>
        <v>52.822385403965136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549.07706261753879</v>
      </c>
      <c r="P36" s="36">
        <v>60.765741825741827</v>
      </c>
      <c r="Q36" s="36">
        <v>7.7313182128240108</v>
      </c>
      <c r="R36" s="38">
        <v>21.2</v>
      </c>
      <c r="S36" s="38">
        <v>0</v>
      </c>
      <c r="T36" s="37">
        <f>SUMPRODUCT(LTA!J36:AN36,LTA!J$101:AN$101,LTA!J$105:AN$105)</f>
        <v>40.85</v>
      </c>
      <c r="U36" s="37">
        <f>SUMPRODUCT(LTA!J36:AN36,LTA!J$102:AN$102,LTA!J$105:AN$105)</f>
        <v>433.01481799999993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-197</v>
      </c>
      <c r="AA36" s="75">
        <f>STOA!J36</f>
        <v>4.71</v>
      </c>
      <c r="AB36" s="75">
        <f>-STOA!P36</f>
        <v>0</v>
      </c>
      <c r="AC36">
        <f t="shared" si="0"/>
        <v>12.737483602561221</v>
      </c>
      <c r="AD36">
        <f t="shared" si="1"/>
        <v>1038.954843748432</v>
      </c>
      <c r="AE36">
        <f>'IDT-1'!F36</f>
        <v>0</v>
      </c>
      <c r="AF36" s="24"/>
      <c r="AG36">
        <f t="shared" si="2"/>
        <v>1038.954843748432</v>
      </c>
      <c r="AI36" s="34">
        <f>PXIL!J36</f>
        <v>0</v>
      </c>
      <c r="AJ36" s="34">
        <f>PXIL!P36</f>
        <v>0</v>
      </c>
      <c r="AK36" s="34">
        <f>RTM_IEX!J36</f>
        <v>29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11.218951290923611</v>
      </c>
      <c r="F37">
        <f>GT_Spot!T37</f>
        <v>0</v>
      </c>
      <c r="G37">
        <f>PPCL_NG!T37</f>
        <v>30.93</v>
      </c>
      <c r="H37">
        <f>PPCL_Spot!T37</f>
        <v>0</v>
      </c>
      <c r="I37">
        <f>Bawana_NG!T37</f>
        <v>52.822385403965136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548.16638772504075</v>
      </c>
      <c r="P37" s="36">
        <v>60.765741825741827</v>
      </c>
      <c r="Q37" s="36">
        <v>7.7313182128240108</v>
      </c>
      <c r="R37" s="38">
        <v>21.2</v>
      </c>
      <c r="S37" s="38">
        <v>0</v>
      </c>
      <c r="T37" s="37">
        <f>SUMPRODUCT(LTA!J37:AN37,LTA!J$101:AN$101,LTA!J$105:AN$105)</f>
        <v>46.01</v>
      </c>
      <c r="U37" s="37">
        <f>SUMPRODUCT(LTA!J37:AN37,LTA!J$102:AN$102,LTA!J$105:AN$105)</f>
        <v>442.28158599999995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-239</v>
      </c>
      <c r="AA37" s="75">
        <f>STOA!J37</f>
        <v>4.71</v>
      </c>
      <c r="AB37" s="75">
        <f>-STOA!P37</f>
        <v>0</v>
      </c>
      <c r="AC37">
        <f t="shared" si="0"/>
        <v>13.399410577839442</v>
      </c>
      <c r="AD37">
        <f t="shared" si="1"/>
        <v>1029.1390098806557</v>
      </c>
      <c r="AE37">
        <f>'IDT-1'!F37</f>
        <v>0</v>
      </c>
      <c r="AF37" s="24"/>
      <c r="AG37">
        <f t="shared" si="2"/>
        <v>1029.1390098806557</v>
      </c>
      <c r="AI37" s="34">
        <f>PXIL!J37</f>
        <v>0</v>
      </c>
      <c r="AJ37" s="34">
        <f>PXIL!P37</f>
        <v>0</v>
      </c>
      <c r="AK37" s="34">
        <f>RTM_IEX!J37</f>
        <v>48.33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11.218951290923611</v>
      </c>
      <c r="F38">
        <f>GT_Spot!T38</f>
        <v>0</v>
      </c>
      <c r="G38">
        <f>PPCL_NG!T38</f>
        <v>30.93</v>
      </c>
      <c r="H38">
        <f>PPCL_Spot!T38</f>
        <v>0</v>
      </c>
      <c r="I38">
        <f>Bawana_NG!T38</f>
        <v>52.822385403965136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540.66710153981467</v>
      </c>
      <c r="P38" s="36">
        <v>60.765741825741827</v>
      </c>
      <c r="Q38" s="36">
        <v>7.7313182128240108</v>
      </c>
      <c r="R38" s="38">
        <v>21.2</v>
      </c>
      <c r="S38" s="38">
        <v>0</v>
      </c>
      <c r="T38" s="37">
        <f>SUMPRODUCT(LTA!J38:AN38,LTA!J$101:AN$101,LTA!J$105:AN$105)</f>
        <v>52.07</v>
      </c>
      <c r="U38" s="37">
        <f>SUMPRODUCT(LTA!J38:AN38,LTA!J$102:AN$102,LTA!J$105:AN$105)</f>
        <v>450.83777199999992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-228</v>
      </c>
      <c r="AA38" s="75">
        <f>STOA!J38</f>
        <v>4.71</v>
      </c>
      <c r="AB38" s="75">
        <f>-STOA!P38</f>
        <v>0</v>
      </c>
      <c r="AC38">
        <f t="shared" si="0"/>
        <v>13.364379893465303</v>
      </c>
      <c r="AD38">
        <f t="shared" si="1"/>
        <v>1047.2909403798037</v>
      </c>
      <c r="AE38">
        <f>'IDT-1'!F38</f>
        <v>0</v>
      </c>
      <c r="AF38" s="24"/>
      <c r="AG38">
        <f t="shared" si="2"/>
        <v>1047.2909403798037</v>
      </c>
      <c r="AI38" s="34">
        <f>PXIL!J38</f>
        <v>0</v>
      </c>
      <c r="AJ38" s="34">
        <f>PXIL!P38</f>
        <v>0</v>
      </c>
      <c r="AK38" s="34">
        <f>RTM_IEX!J38</f>
        <v>48.33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11.129438381687516</v>
      </c>
      <c r="F39">
        <f>GT_Spot!T39</f>
        <v>0</v>
      </c>
      <c r="G39">
        <f>PPCL_NG!T39</f>
        <v>30.93</v>
      </c>
      <c r="H39">
        <f>PPCL_Spot!T39</f>
        <v>0</v>
      </c>
      <c r="I39">
        <f>Bawana_NG!T39</f>
        <v>52.822385403965136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545.20636542447164</v>
      </c>
      <c r="P39" s="36">
        <v>60.765741825741827</v>
      </c>
      <c r="Q39" s="36">
        <v>7.7286922686516668</v>
      </c>
      <c r="R39" s="38">
        <v>21.2</v>
      </c>
      <c r="S39" s="38">
        <v>0</v>
      </c>
      <c r="T39" s="37">
        <f>SUMPRODUCT(LTA!J39:AN39,LTA!J$101:AN$101,LTA!J$105:AN$105)</f>
        <v>59.03</v>
      </c>
      <c r="U39" s="37">
        <f>SUMPRODUCT(LTA!J39:AN39,LTA!J$102:AN$102,LTA!J$105:AN$105)</f>
        <v>452.39308399999999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-201</v>
      </c>
      <c r="AA39" s="75">
        <f>STOA!J39</f>
        <v>4.71</v>
      </c>
      <c r="AB39" s="75">
        <f>-STOA!P39</f>
        <v>0</v>
      </c>
      <c r="AC39">
        <f t="shared" si="0"/>
        <v>13.111139896241017</v>
      </c>
      <c r="AD39">
        <f t="shared" si="1"/>
        <v>1073.006617408277</v>
      </c>
      <c r="AE39">
        <f>'IDT-1'!F39</f>
        <v>0</v>
      </c>
      <c r="AF39" s="24"/>
      <c r="AG39">
        <f t="shared" si="2"/>
        <v>1073.006617408277</v>
      </c>
      <c r="AI39" s="34">
        <f>PXIL!J39</f>
        <v>0</v>
      </c>
      <c r="AJ39" s="34">
        <f>PXIL!P39</f>
        <v>0</v>
      </c>
      <c r="AK39" s="34">
        <f>RTM_IEX!J39</f>
        <v>33.83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11.129438381687516</v>
      </c>
      <c r="F40">
        <f>GT_Spot!T40</f>
        <v>0</v>
      </c>
      <c r="G40">
        <f>PPCL_NG!T40</f>
        <v>30.93</v>
      </c>
      <c r="H40">
        <f>PPCL_Spot!T40</f>
        <v>0</v>
      </c>
      <c r="I40">
        <f>Bawana_NG!T40</f>
        <v>52.822385403965136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540.98413285447157</v>
      </c>
      <c r="P40" s="36">
        <v>60.765741825741827</v>
      </c>
      <c r="Q40" s="36">
        <v>7.7286922686516668</v>
      </c>
      <c r="R40" s="38">
        <v>21.2</v>
      </c>
      <c r="S40" s="38">
        <v>0</v>
      </c>
      <c r="T40" s="37">
        <f>SUMPRODUCT(LTA!J40:AN40,LTA!J$101:AN$101,LTA!J$105:AN$105)</f>
        <v>66.77</v>
      </c>
      <c r="U40" s="37">
        <f>SUMPRODUCT(LTA!J40:AN40,LTA!J$102:AN$102,LTA!J$105:AN$105)</f>
        <v>460.13161399999996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-159</v>
      </c>
      <c r="AA40" s="75">
        <f>STOA!J40</f>
        <v>4.71</v>
      </c>
      <c r="AB40" s="75">
        <f>-STOA!P40</f>
        <v>0</v>
      </c>
      <c r="AC40">
        <f t="shared" si="0"/>
        <v>12.794809957692811</v>
      </c>
      <c r="AD40">
        <f t="shared" si="1"/>
        <v>1121.7492447768248</v>
      </c>
      <c r="AE40">
        <f>'IDT-1'!F40</f>
        <v>0</v>
      </c>
      <c r="AF40" s="24"/>
      <c r="AG40">
        <f t="shared" si="2"/>
        <v>1121.7492447768248</v>
      </c>
      <c r="AI40" s="34">
        <f>PXIL!J40</f>
        <v>0</v>
      </c>
      <c r="AJ40" s="34">
        <f>PXIL!P40</f>
        <v>0</v>
      </c>
      <c r="AK40" s="34">
        <f>RTM_IEX!J40</f>
        <v>29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11.129438381687516</v>
      </c>
      <c r="F41">
        <f>GT_Spot!T41</f>
        <v>0</v>
      </c>
      <c r="G41">
        <f>PPCL_NG!T41</f>
        <v>30.93</v>
      </c>
      <c r="H41">
        <f>PPCL_Spot!T41</f>
        <v>0</v>
      </c>
      <c r="I41">
        <f>Bawana_NG!T41</f>
        <v>52.822385403965136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539.70699235090331</v>
      </c>
      <c r="P41" s="36">
        <v>60.765741825741827</v>
      </c>
      <c r="Q41" s="36">
        <v>7.7286922686516668</v>
      </c>
      <c r="R41" s="38">
        <v>21.2</v>
      </c>
      <c r="S41" s="38">
        <v>0</v>
      </c>
      <c r="T41" s="37">
        <f>SUMPRODUCT(LTA!J41:AN41,LTA!J$101:AN$101,LTA!J$105:AN$105)</f>
        <v>60.230000000000004</v>
      </c>
      <c r="U41" s="37">
        <f>SUMPRODUCT(LTA!J41:AN41,LTA!J$102:AN$102,LTA!J$105:AN$105)</f>
        <v>467.29583799999995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-116</v>
      </c>
      <c r="AA41" s="75">
        <f>STOA!J41</f>
        <v>4.71</v>
      </c>
      <c r="AB41" s="75">
        <f>-STOA!P41</f>
        <v>0</v>
      </c>
      <c r="AC41">
        <f t="shared" si="0"/>
        <v>12.534816809007014</v>
      </c>
      <c r="AD41">
        <f t="shared" si="1"/>
        <v>1178.8463214219425</v>
      </c>
      <c r="AE41">
        <f>'IDT-1'!F41</f>
        <v>0</v>
      </c>
      <c r="AF41" s="24"/>
      <c r="AG41">
        <f t="shared" si="2"/>
        <v>1178.8463214219425</v>
      </c>
      <c r="AI41" s="34">
        <f>PXIL!J41</f>
        <v>0</v>
      </c>
      <c r="AJ41" s="34">
        <f>PXIL!P41</f>
        <v>0</v>
      </c>
      <c r="AK41" s="34">
        <f>RTM_IEX!J41</f>
        <v>43.49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11.129438381687516</v>
      </c>
      <c r="F42">
        <f>GT_Spot!T42</f>
        <v>0</v>
      </c>
      <c r="G42">
        <f>PPCL_NG!T42</f>
        <v>30.93</v>
      </c>
      <c r="H42">
        <f>PPCL_Spot!T42</f>
        <v>0</v>
      </c>
      <c r="I42">
        <f>Bawana_NG!T42</f>
        <v>53.387583178670035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523.99872385532319</v>
      </c>
      <c r="P42" s="36">
        <v>28.993223439150494</v>
      </c>
      <c r="Q42" s="36">
        <v>7.7286922686516668</v>
      </c>
      <c r="R42" s="38">
        <v>22.7</v>
      </c>
      <c r="S42" s="38">
        <v>0</v>
      </c>
      <c r="T42" s="37">
        <f>SUMPRODUCT(LTA!J42:AN42,LTA!J$101:AN$101,LTA!J$105:AN$105)</f>
        <v>58.56</v>
      </c>
      <c r="U42" s="37">
        <f>SUMPRODUCT(LTA!J42:AN42,LTA!J$102:AN$102,LTA!J$105:AN$105)</f>
        <v>477.46410999999995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-20</v>
      </c>
      <c r="AA42" s="75">
        <f>STOA!J42</f>
        <v>4.71</v>
      </c>
      <c r="AB42" s="75">
        <f>-STOA!P42</f>
        <v>0</v>
      </c>
      <c r="AC42">
        <f t="shared" si="0"/>
        <v>11.077012176330555</v>
      </c>
      <c r="AD42">
        <f t="shared" si="1"/>
        <v>1207.4968089471522</v>
      </c>
      <c r="AE42">
        <f>'IDT-1'!F42</f>
        <v>0</v>
      </c>
      <c r="AF42" s="24"/>
      <c r="AG42">
        <f t="shared" si="2"/>
        <v>1207.4968089471522</v>
      </c>
      <c r="AI42" s="34">
        <f>PXIL!J42</f>
        <v>0</v>
      </c>
      <c r="AJ42" s="34">
        <f>PXIL!P42</f>
        <v>0</v>
      </c>
      <c r="AK42" s="34">
        <f>RTM_IEX!J42</f>
        <v>11.6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11.129438381687516</v>
      </c>
      <c r="F43">
        <f>GT_Spot!T43</f>
        <v>0</v>
      </c>
      <c r="G43">
        <f>PPCL_NG!T43</f>
        <v>30.93</v>
      </c>
      <c r="H43">
        <f>PPCL_Spot!T43</f>
        <v>0</v>
      </c>
      <c r="I43">
        <f>Bawana_NG!T43</f>
        <v>52.822385403965136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521.05254190532321</v>
      </c>
      <c r="P43" s="36">
        <v>28.993223439150494</v>
      </c>
      <c r="Q43" s="36">
        <v>7.7286922686516668</v>
      </c>
      <c r="R43" s="38">
        <v>22.7</v>
      </c>
      <c r="S43" s="38">
        <v>0</v>
      </c>
      <c r="T43" s="37">
        <f>SUMPRODUCT(LTA!J43:AN43,LTA!J$101:AN$101,LTA!J$105:AN$105)</f>
        <v>56.13</v>
      </c>
      <c r="U43" s="37">
        <f>SUMPRODUCT(LTA!J43:AN43,LTA!J$102:AN$102,LTA!J$105:AN$105)</f>
        <v>483.27530799999994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-4</v>
      </c>
      <c r="AA43" s="75">
        <f>STOA!J43</f>
        <v>4.71</v>
      </c>
      <c r="AB43" s="75">
        <f>-STOA!P43</f>
        <v>0</v>
      </c>
      <c r="AC43">
        <f t="shared" si="0"/>
        <v>10.959336536798029</v>
      </c>
      <c r="AD43">
        <f t="shared" si="1"/>
        <v>1226.3843028619801</v>
      </c>
      <c r="AE43">
        <f>'IDT-1'!F43</f>
        <v>0</v>
      </c>
      <c r="AF43" s="24"/>
      <c r="AG43">
        <f t="shared" si="2"/>
        <v>1226.3843028619801</v>
      </c>
      <c r="AI43" s="34">
        <f>PXIL!J43</f>
        <v>0</v>
      </c>
      <c r="AJ43" s="34">
        <f>PXIL!P43</f>
        <v>0</v>
      </c>
      <c r="AK43" s="34">
        <f>RTM_IEX!J43</f>
        <v>14.5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11.129438381687516</v>
      </c>
      <c r="F44">
        <f>GT_Spot!T44</f>
        <v>0</v>
      </c>
      <c r="G44">
        <f>PPCL_NG!T44</f>
        <v>30.93</v>
      </c>
      <c r="H44">
        <f>PPCL_Spot!T44</f>
        <v>0</v>
      </c>
      <c r="I44">
        <f>Bawana_NG!T44</f>
        <v>52.822385403965136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521.05254190532321</v>
      </c>
      <c r="P44" s="36">
        <v>28.993223439150494</v>
      </c>
      <c r="Q44" s="36">
        <v>7.7286922686516668</v>
      </c>
      <c r="R44" s="38">
        <v>22.7</v>
      </c>
      <c r="S44" s="38">
        <v>0</v>
      </c>
      <c r="T44" s="37">
        <f>SUMPRODUCT(LTA!J44:AN44,LTA!J$101:AN$101,LTA!J$105:AN$105)</f>
        <v>63.51</v>
      </c>
      <c r="U44" s="37">
        <f>SUMPRODUCT(LTA!J44:AN44,LTA!J$102:AN$102,LTA!J$105:AN$105)</f>
        <v>488.05470199999996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4.71</v>
      </c>
      <c r="AB44" s="75">
        <f>-STOA!P44</f>
        <v>0</v>
      </c>
      <c r="AC44">
        <f t="shared" si="0"/>
        <v>11.030826693909248</v>
      </c>
      <c r="AD44">
        <f t="shared" si="1"/>
        <v>1242.472206704869</v>
      </c>
      <c r="AE44">
        <f>'IDT-1'!F44</f>
        <v>0</v>
      </c>
      <c r="AF44" s="24"/>
      <c r="AG44">
        <f t="shared" si="2"/>
        <v>1242.472206704869</v>
      </c>
      <c r="AI44" s="34">
        <f>PXIL!J44</f>
        <v>0</v>
      </c>
      <c r="AJ44" s="34">
        <f>PXIL!P44</f>
        <v>0</v>
      </c>
      <c r="AK44" s="34">
        <f>RTM_IEX!J44</f>
        <v>14.5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11.129438381687516</v>
      </c>
      <c r="F45">
        <f>GT_Spot!T45</f>
        <v>0</v>
      </c>
      <c r="G45">
        <f>PPCL_NG!T45</f>
        <v>30.93</v>
      </c>
      <c r="H45">
        <f>PPCL_Spot!T45</f>
        <v>0</v>
      </c>
      <c r="I45">
        <f>Bawana_NG!T45</f>
        <v>52.822385403965136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521.05254190532321</v>
      </c>
      <c r="P45" s="36">
        <v>28.993223439150494</v>
      </c>
      <c r="Q45" s="36">
        <v>7.7286922686516668</v>
      </c>
      <c r="R45" s="38">
        <v>22.7</v>
      </c>
      <c r="S45" s="38">
        <v>0</v>
      </c>
      <c r="T45" s="37">
        <f>SUMPRODUCT(LTA!J45:AN45,LTA!J$101:AN$101,LTA!J$105:AN$105)</f>
        <v>25.95</v>
      </c>
      <c r="U45" s="37">
        <f>SUMPRODUCT(LTA!J45:AN45,LTA!J$102:AN$102,LTA!J$105:AN$105)</f>
        <v>491.29612399999996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-24</v>
      </c>
      <c r="AA45" s="75">
        <f>STOA!J45</f>
        <v>4.71</v>
      </c>
      <c r="AB45" s="75">
        <f>-STOA!P45</f>
        <v>0</v>
      </c>
      <c r="AC45">
        <f t="shared" si="0"/>
        <v>11.452210268041936</v>
      </c>
      <c r="AD45">
        <f t="shared" si="1"/>
        <v>1241.7222451307362</v>
      </c>
      <c r="AE45">
        <f>'IDT-1'!F45</f>
        <v>0</v>
      </c>
      <c r="AF45" s="24"/>
      <c r="AG45">
        <f t="shared" si="2"/>
        <v>1241.7222451307362</v>
      </c>
      <c r="AI45" s="34">
        <f>PXIL!J45</f>
        <v>0</v>
      </c>
      <c r="AJ45" s="34">
        <f>PXIL!P45</f>
        <v>0</v>
      </c>
      <c r="AK45" s="34">
        <f>RTM_IEX!J45</f>
        <v>72.489999999999995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11.129438381687516</v>
      </c>
      <c r="F46">
        <f>GT_Spot!T46</f>
        <v>0</v>
      </c>
      <c r="G46">
        <f>PPCL_NG!T46</f>
        <v>30.93</v>
      </c>
      <c r="H46">
        <f>PPCL_Spot!T46</f>
        <v>0</v>
      </c>
      <c r="I46">
        <f>Bawana_NG!T46</f>
        <v>52.822385403965136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521.05254190532321</v>
      </c>
      <c r="P46" s="36">
        <v>28.993223439150494</v>
      </c>
      <c r="Q46" s="36">
        <v>7.7286922686516668</v>
      </c>
      <c r="R46" s="38">
        <v>22.7</v>
      </c>
      <c r="S46" s="38">
        <v>0</v>
      </c>
      <c r="T46" s="37">
        <f>SUMPRODUCT(LTA!J46:AN46,LTA!J$101:AN$101,LTA!J$105:AN$105)</f>
        <v>32.28</v>
      </c>
      <c r="U46" s="37">
        <f>SUMPRODUCT(LTA!J46:AN46,LTA!J$102:AN$102,LTA!J$105:AN$105)</f>
        <v>494.73222599999997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-14.6</v>
      </c>
      <c r="AA46" s="75">
        <f>STOA!J46</f>
        <v>4.71</v>
      </c>
      <c r="AB46" s="75">
        <f>-STOA!P46</f>
        <v>0</v>
      </c>
      <c r="AC46">
        <f t="shared" si="0"/>
        <v>11.3270975669333</v>
      </c>
      <c r="AD46">
        <f t="shared" si="1"/>
        <v>1246.5134598318448</v>
      </c>
      <c r="AE46">
        <f>'IDT-1'!F46</f>
        <v>0</v>
      </c>
      <c r="AF46" s="24"/>
      <c r="AG46">
        <f t="shared" si="2"/>
        <v>1246.5134598318448</v>
      </c>
      <c r="AI46" s="34">
        <f>PXIL!J46</f>
        <v>0</v>
      </c>
      <c r="AJ46" s="34">
        <f>PXIL!P46</f>
        <v>0</v>
      </c>
      <c r="AK46" s="34">
        <f>RTM_IEX!J46</f>
        <v>57.99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11.129438381687516</v>
      </c>
      <c r="F47">
        <f>GT_Spot!T47</f>
        <v>0</v>
      </c>
      <c r="G47">
        <f>PPCL_NG!T47</f>
        <v>30.54</v>
      </c>
      <c r="H47">
        <f>PPCL_Spot!T47</f>
        <v>0</v>
      </c>
      <c r="I47">
        <f>Bawana_NG!T47</f>
        <v>52.822385403965136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521.67696589627178</v>
      </c>
      <c r="P47" s="36">
        <v>28.993223439150494</v>
      </c>
      <c r="Q47" s="36">
        <v>7.7286922686516668</v>
      </c>
      <c r="R47" s="38">
        <v>22.699999999999996</v>
      </c>
      <c r="S47" s="38">
        <v>0</v>
      </c>
      <c r="T47" s="37">
        <f>SUMPRODUCT(LTA!J47:AN47,LTA!J$101:AN$101,LTA!J$105:AN$105)</f>
        <v>34.28</v>
      </c>
      <c r="U47" s="37">
        <f>SUMPRODUCT(LTA!J47:AN47,LTA!J$102:AN$102,LTA!J$105:AN$105)</f>
        <v>497.59013999999996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4.71</v>
      </c>
      <c r="AB47" s="75">
        <f>-STOA!P47</f>
        <v>0</v>
      </c>
      <c r="AC47">
        <f t="shared" si="0"/>
        <v>10.944585479429595</v>
      </c>
      <c r="AD47">
        <f t="shared" si="1"/>
        <v>1232.7583099102972</v>
      </c>
      <c r="AE47">
        <f>'IDT-1'!F47</f>
        <v>0</v>
      </c>
      <c r="AF47" s="24"/>
      <c r="AG47">
        <f t="shared" si="2"/>
        <v>1232.7583099102972</v>
      </c>
      <c r="AI47" s="34">
        <f>PXIL!J47</f>
        <v>0</v>
      </c>
      <c r="AJ47" s="34">
        <f>PXIL!P47</f>
        <v>0</v>
      </c>
      <c r="AK47" s="34">
        <f>RTM_IEX!J47</f>
        <v>24.16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10.904240381915193</v>
      </c>
      <c r="F48">
        <f>GT_Spot!T48</f>
        <v>0</v>
      </c>
      <c r="G48">
        <f>PPCL_NG!T48</f>
        <v>30.54</v>
      </c>
      <c r="H48">
        <f>PPCL_Spot!T48</f>
        <v>0</v>
      </c>
      <c r="I48">
        <f>Bawana_NG!T48</f>
        <v>52.822385403965136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521.67414205613954</v>
      </c>
      <c r="P48" s="36">
        <v>28.993223439150494</v>
      </c>
      <c r="Q48" s="36">
        <v>7.7286922686516668</v>
      </c>
      <c r="R48" s="38">
        <v>22.699999999999996</v>
      </c>
      <c r="S48" s="38">
        <v>0</v>
      </c>
      <c r="T48" s="37">
        <f>SUMPRODUCT(LTA!J48:AN48,LTA!J$101:AN$101,LTA!J$105:AN$105)</f>
        <v>44.28</v>
      </c>
      <c r="U48" s="37">
        <f>SUMPRODUCT(LTA!J48:AN48,LTA!J$102:AN$102,LTA!J$105:AN$105)</f>
        <v>499.8192259999999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4.71</v>
      </c>
      <c r="AB48" s="75">
        <f>-STOA!P48</f>
        <v>0</v>
      </c>
      <c r="AC48">
        <f t="shared" si="0"/>
        <v>10.880090844038433</v>
      </c>
      <c r="AD48">
        <f t="shared" si="1"/>
        <v>1225.4938687057834</v>
      </c>
      <c r="AE48">
        <f>'IDT-1'!F48</f>
        <v>0</v>
      </c>
      <c r="AF48" s="24"/>
      <c r="AG48">
        <f t="shared" si="2"/>
        <v>1225.4938687057834</v>
      </c>
      <c r="AI48" s="34">
        <f>PXIL!J48</f>
        <v>0</v>
      </c>
      <c r="AJ48" s="34">
        <f>PXIL!P48</f>
        <v>0</v>
      </c>
      <c r="AK48" s="34">
        <f>RTM_IEX!J48</f>
        <v>4.83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10.904240381915193</v>
      </c>
      <c r="F49">
        <f>GT_Spot!T49</f>
        <v>0</v>
      </c>
      <c r="G49">
        <f>PPCL_NG!T49</f>
        <v>30.54</v>
      </c>
      <c r="H49">
        <f>PPCL_Spot!T49</f>
        <v>0</v>
      </c>
      <c r="I49">
        <f>Bawana_NG!T49</f>
        <v>52.822385403965136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512.5082426561396</v>
      </c>
      <c r="P49" s="36">
        <v>53.162605243812791</v>
      </c>
      <c r="Q49" s="36">
        <v>7.7286922686516668</v>
      </c>
      <c r="R49" s="38">
        <v>23.7</v>
      </c>
      <c r="S49" s="38">
        <v>0</v>
      </c>
      <c r="T49" s="37">
        <f>SUMPRODUCT(LTA!J49:AN49,LTA!J$101:AN$101,LTA!J$105:AN$105)</f>
        <v>51.28</v>
      </c>
      <c r="U49" s="37">
        <f>SUMPRODUCT(LTA!J49:AN49,LTA!J$102:AN$102,LTA!J$105:AN$105)</f>
        <v>499.16347399999995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-6</v>
      </c>
      <c r="AA49" s="75">
        <f>STOA!J49</f>
        <v>4.71</v>
      </c>
      <c r="AB49" s="75">
        <f>-STOA!P49</f>
        <v>0</v>
      </c>
      <c r="AC49">
        <f t="shared" si="0"/>
        <v>11.353859462398495</v>
      </c>
      <c r="AD49">
        <f t="shared" si="1"/>
        <v>1206.5378304920857</v>
      </c>
      <c r="AE49">
        <f>'IDT-1'!F49</f>
        <v>0</v>
      </c>
      <c r="AF49" s="24"/>
      <c r="AG49">
        <f t="shared" si="2"/>
        <v>1206.5378304920857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10.904240381915193</v>
      </c>
      <c r="F50">
        <f>GT_Spot!T50</f>
        <v>0</v>
      </c>
      <c r="G50">
        <f>PPCL_NG!T50</f>
        <v>30.54</v>
      </c>
      <c r="H50">
        <f>PPCL_Spot!T50</f>
        <v>0</v>
      </c>
      <c r="I50">
        <f>Bawana_NG!T50</f>
        <v>52.822385403965136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512.5082426561396</v>
      </c>
      <c r="P50" s="36">
        <v>60.765741825741827</v>
      </c>
      <c r="Q50" s="36">
        <v>7.7286922686516668</v>
      </c>
      <c r="R50" s="38">
        <v>23.7</v>
      </c>
      <c r="S50" s="38">
        <v>0</v>
      </c>
      <c r="T50" s="37">
        <f>SUMPRODUCT(LTA!J50:AN50,LTA!J$101:AN$101,LTA!J$105:AN$105)</f>
        <v>61.28</v>
      </c>
      <c r="U50" s="37">
        <f>SUMPRODUCT(LTA!J50:AN50,LTA!J$102:AN$102,LTA!J$105:AN$105)</f>
        <v>499.40682399999992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</v>
      </c>
      <c r="AA50" s="75">
        <f>STOA!J50</f>
        <v>4.71</v>
      </c>
      <c r="AB50" s="75">
        <f>-STOA!P50</f>
        <v>0</v>
      </c>
      <c r="AC50">
        <f t="shared" si="0"/>
        <v>11.688471094763377</v>
      </c>
      <c r="AD50">
        <f t="shared" si="1"/>
        <v>1204.0497054416501</v>
      </c>
      <c r="AE50">
        <f>'IDT-1'!F50</f>
        <v>0</v>
      </c>
      <c r="AF50" s="24"/>
      <c r="AG50">
        <f t="shared" si="2"/>
        <v>1204.0497054416501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10.904240381915193</v>
      </c>
      <c r="F51">
        <f>GT_Spot!T51</f>
        <v>0</v>
      </c>
      <c r="G51">
        <f>PPCL_NG!T51</f>
        <v>30.54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514.01131970351423</v>
      </c>
      <c r="P51" s="36">
        <v>60.765741825741827</v>
      </c>
      <c r="Q51" s="36">
        <v>7.7286922686516668</v>
      </c>
      <c r="R51" s="38">
        <v>23.7</v>
      </c>
      <c r="S51" s="38">
        <v>0</v>
      </c>
      <c r="T51" s="37">
        <f>SUMPRODUCT(LTA!J51:AN51,LTA!J$101:AN$101,LTA!J$105:AN$105)</f>
        <v>68.28</v>
      </c>
      <c r="U51" s="37">
        <f>SUMPRODUCT(LTA!J51:AN51,LTA!J$102:AN$102,LTA!J$105:AN$105)</f>
        <v>499.84990799999997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-0.52</v>
      </c>
      <c r="AA51" s="75">
        <f>STOA!J51</f>
        <v>4.6100000000000003</v>
      </c>
      <c r="AB51" s="75">
        <f>-STOA!P51</f>
        <v>0</v>
      </c>
      <c r="AC51">
        <f t="shared" si="0"/>
        <v>12.124625200273146</v>
      </c>
      <c r="AD51">
        <f t="shared" si="1"/>
        <v>1183.8300449092751</v>
      </c>
      <c r="AE51">
        <f>'IDT-1'!F51</f>
        <v>0</v>
      </c>
      <c r="AF51" s="24"/>
      <c r="AG51">
        <f t="shared" si="2"/>
        <v>1183.8300449092751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-90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10.904240381915193</v>
      </c>
      <c r="F52">
        <f>GT_Spot!T52</f>
        <v>0</v>
      </c>
      <c r="G52">
        <f>PPCL_NG!T52</f>
        <v>30.54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514.01026456149555</v>
      </c>
      <c r="P52" s="36">
        <v>60.765741825741827</v>
      </c>
      <c r="Q52" s="36">
        <v>7.7286922686516668</v>
      </c>
      <c r="R52" s="38">
        <v>23.7</v>
      </c>
      <c r="S52" s="38">
        <v>0</v>
      </c>
      <c r="T52" s="37">
        <f>SUMPRODUCT(LTA!J52:AN52,LTA!J$101:AN$101,LTA!J$105:AN$105)</f>
        <v>70.28</v>
      </c>
      <c r="U52" s="37">
        <f>SUMPRODUCT(LTA!J52:AN52,LTA!J$102:AN$102,LTA!J$105:AN$105)</f>
        <v>497.91284200000001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4.6100000000000003</v>
      </c>
      <c r="AB52" s="75">
        <f>-STOA!P52</f>
        <v>0</v>
      </c>
      <c r="AC52">
        <f t="shared" si="0"/>
        <v>12.164943745522818</v>
      </c>
      <c r="AD52">
        <f t="shared" si="1"/>
        <v>1179.3716052220068</v>
      </c>
      <c r="AE52">
        <f>'IDT-1'!F52</f>
        <v>0</v>
      </c>
      <c r="AF52" s="24"/>
      <c r="AG52">
        <f t="shared" si="2"/>
        <v>1179.3716052220068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-95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10.904240381915193</v>
      </c>
      <c r="F53">
        <f>GT_Spot!T53</f>
        <v>0</v>
      </c>
      <c r="G53">
        <f>PPCL_NG!T53</f>
        <v>30.54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514.40897370150731</v>
      </c>
      <c r="P53" s="36">
        <v>60.765741825741827</v>
      </c>
      <c r="Q53" s="36">
        <v>7.7300000000000013</v>
      </c>
      <c r="R53" s="38">
        <v>23.7</v>
      </c>
      <c r="S53" s="38">
        <v>0</v>
      </c>
      <c r="T53" s="37">
        <f>SUMPRODUCT(LTA!J53:AN53,LTA!J$101:AN$101,LTA!J$105:AN$105)</f>
        <v>68.28</v>
      </c>
      <c r="U53" s="37">
        <f>SUMPRODUCT(LTA!J53:AN53,LTA!J$102:AN$102,LTA!J$105:AN$105)</f>
        <v>495.11918399999996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4.6100000000000003</v>
      </c>
      <c r="AB53" s="75">
        <f>-STOA!P53</f>
        <v>0</v>
      </c>
      <c r="AC53">
        <f t="shared" si="0"/>
        <v>12.081889065979809</v>
      </c>
      <c r="AD53">
        <f t="shared" si="1"/>
        <v>1180.0610187729098</v>
      </c>
      <c r="AE53">
        <f>'IDT-1'!F53</f>
        <v>0</v>
      </c>
      <c r="AF53" s="24"/>
      <c r="AG53">
        <f t="shared" si="2"/>
        <v>1180.0610187729098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-90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10.904240381915193</v>
      </c>
      <c r="F54">
        <f>GT_Spot!T54</f>
        <v>0</v>
      </c>
      <c r="G54">
        <f>PPCL_NG!T54</f>
        <v>30.54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492.02042560600194</v>
      </c>
      <c r="P54" s="36">
        <v>38.662039567396462</v>
      </c>
      <c r="Q54" s="36">
        <v>7.7300000000000013</v>
      </c>
      <c r="R54" s="38">
        <v>23.7</v>
      </c>
      <c r="S54" s="38">
        <v>0</v>
      </c>
      <c r="T54" s="37">
        <f>SUMPRODUCT(LTA!J54:AN54,LTA!J$101:AN$101,LTA!J$105:AN$105)</f>
        <v>76.28</v>
      </c>
      <c r="U54" s="37">
        <f>SUMPRODUCT(LTA!J54:AN54,LTA!J$102:AN$102,LTA!J$105:AN$105)</f>
        <v>450.43085400000001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4.6100000000000003</v>
      </c>
      <c r="AB54" s="75">
        <f>-STOA!P54</f>
        <v>0</v>
      </c>
      <c r="AC54">
        <f t="shared" si="0"/>
        <v>11.234328046032992</v>
      </c>
      <c r="AD54">
        <f t="shared" si="1"/>
        <v>1114.727999439006</v>
      </c>
      <c r="AE54">
        <f>'IDT-1'!F54</f>
        <v>0</v>
      </c>
      <c r="AF54" s="24"/>
      <c r="AG54">
        <f t="shared" si="2"/>
        <v>1114.727999439006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-75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10.904240381915193</v>
      </c>
      <c r="F55">
        <f>GT_Spot!T55</f>
        <v>0</v>
      </c>
      <c r="G55">
        <f>PPCL_NG!T55</f>
        <v>30.54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502.45403958326324</v>
      </c>
      <c r="P55" s="36">
        <v>28.993223439150494</v>
      </c>
      <c r="Q55" s="36">
        <v>7.7300000000000013</v>
      </c>
      <c r="R55" s="38">
        <v>23.7</v>
      </c>
      <c r="S55" s="38">
        <v>0</v>
      </c>
      <c r="T55" s="37">
        <f>SUMPRODUCT(LTA!J55:AN55,LTA!J$101:AN$101,LTA!J$105:AN$105)</f>
        <v>72.28</v>
      </c>
      <c r="U55" s="37">
        <f>SUMPRODUCT(LTA!J55:AN55,LTA!J$102:AN$102,LTA!J$105:AN$105)</f>
        <v>445.13795200000004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-95</v>
      </c>
      <c r="AA55" s="75">
        <f>STOA!J55</f>
        <v>4.6100000000000003</v>
      </c>
      <c r="AB55" s="75">
        <f>-STOA!P55</f>
        <v>0</v>
      </c>
      <c r="AC55">
        <f t="shared" si="0"/>
        <v>11.603187105614094</v>
      </c>
      <c r="AD55">
        <f t="shared" si="1"/>
        <v>1055.8310362284401</v>
      </c>
      <c r="AE55">
        <f>'IDT-1'!F55</f>
        <v>0</v>
      </c>
      <c r="AF55" s="24"/>
      <c r="AG55">
        <f t="shared" si="2"/>
        <v>1055.8310362284401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10.904240381915193</v>
      </c>
      <c r="F56">
        <f>GT_Spot!T56</f>
        <v>0</v>
      </c>
      <c r="G56">
        <f>PPCL_NG!T56</f>
        <v>30.54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500.61404722511867</v>
      </c>
      <c r="P56" s="36">
        <v>28.993223439150494</v>
      </c>
      <c r="Q56" s="36">
        <v>7.7300000000000013</v>
      </c>
      <c r="R56" s="38">
        <v>23.7</v>
      </c>
      <c r="S56" s="38">
        <v>0</v>
      </c>
      <c r="T56" s="37">
        <f>SUMPRODUCT(LTA!J56:AN56,LTA!J$101:AN$101,LTA!J$105:AN$105)</f>
        <v>72.28</v>
      </c>
      <c r="U56" s="37">
        <f>SUMPRODUCT(LTA!J56:AN56,LTA!J$102:AN$102,LTA!J$105:AN$105)</f>
        <v>400.34553200000005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-44</v>
      </c>
      <c r="AA56" s="75">
        <f>STOA!J56</f>
        <v>4.6100000000000003</v>
      </c>
      <c r="AB56" s="75">
        <f>-STOA!P56</f>
        <v>0</v>
      </c>
      <c r="AC56">
        <f t="shared" si="0"/>
        <v>10.917599923674366</v>
      </c>
      <c r="AD56">
        <f t="shared" si="1"/>
        <v>1040.8842110522355</v>
      </c>
      <c r="AE56">
        <f>'IDT-1'!F56</f>
        <v>0</v>
      </c>
      <c r="AF56" s="24"/>
      <c r="AG56">
        <f t="shared" si="2"/>
        <v>1040.8842110522355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10.904240381915193</v>
      </c>
      <c r="F57">
        <f>GT_Spot!T57</f>
        <v>0</v>
      </c>
      <c r="G57">
        <f>PPCL_NG!T57</f>
        <v>30.54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492.75714283401885</v>
      </c>
      <c r="P57" s="36">
        <v>28.998100104821805</v>
      </c>
      <c r="Q57" s="36">
        <v>7.7300000000000013</v>
      </c>
      <c r="R57" s="38">
        <v>23.7</v>
      </c>
      <c r="S57" s="38">
        <v>0</v>
      </c>
      <c r="T57" s="37">
        <f>SUMPRODUCT(LTA!J57:AN57,LTA!J$101:AN$101,LTA!J$105:AN$105)</f>
        <v>63.28</v>
      </c>
      <c r="U57" s="37">
        <f>SUMPRODUCT(LTA!J57:AN57,LTA!J$102:AN$102,LTA!J$105:AN$105)</f>
        <v>399.15798400000006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-8</v>
      </c>
      <c r="AA57" s="75">
        <f>STOA!J57</f>
        <v>4.6100000000000003</v>
      </c>
      <c r="AB57" s="75">
        <f>-STOA!P57</f>
        <v>0</v>
      </c>
      <c r="AC57">
        <f t="shared" si="0"/>
        <v>10.394848428880588</v>
      </c>
      <c r="AD57">
        <f t="shared" si="1"/>
        <v>1064.3673868216006</v>
      </c>
      <c r="AE57">
        <f>'IDT-1'!F57</f>
        <v>0</v>
      </c>
      <c r="AF57" s="24"/>
      <c r="AG57">
        <f t="shared" si="2"/>
        <v>1064.3673868216006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-45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10.904240381915193</v>
      </c>
      <c r="F58">
        <f>GT_Spot!T58</f>
        <v>0</v>
      </c>
      <c r="G58">
        <f>PPCL_NG!T58</f>
        <v>30.54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494.0220979112882</v>
      </c>
      <c r="P58" s="36">
        <v>28.998100104821805</v>
      </c>
      <c r="Q58" s="36">
        <v>7.7300000000000013</v>
      </c>
      <c r="R58" s="38">
        <v>23.7</v>
      </c>
      <c r="S58" s="38">
        <v>0</v>
      </c>
      <c r="T58" s="37">
        <f>SUMPRODUCT(LTA!J58:AN58,LTA!J$101:AN$101,LTA!J$105:AN$105)</f>
        <v>65.28</v>
      </c>
      <c r="U58" s="37">
        <f>SUMPRODUCT(LTA!J58:AN58,LTA!J$102:AN$102,LTA!J$105:AN$105)</f>
        <v>431.938648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-47</v>
      </c>
      <c r="AA58" s="75">
        <f>STOA!J58</f>
        <v>4.6100000000000003</v>
      </c>
      <c r="AB58" s="75">
        <f>-STOA!P58</f>
        <v>0</v>
      </c>
      <c r="AC58">
        <f t="shared" si="0"/>
        <v>10.836343662071291</v>
      </c>
      <c r="AD58">
        <f t="shared" si="1"/>
        <v>1085.9715106656793</v>
      </c>
      <c r="AE58">
        <f>'IDT-1'!F58</f>
        <v>0</v>
      </c>
      <c r="AF58" s="24"/>
      <c r="AG58">
        <f t="shared" si="2"/>
        <v>1085.9715106656793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10.904240381915193</v>
      </c>
      <c r="F59">
        <f>GT_Spot!T59</f>
        <v>0</v>
      </c>
      <c r="G59">
        <f>PPCL_NG!T59</f>
        <v>30.54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491.70369642651696</v>
      </c>
      <c r="P59" s="36">
        <v>28.998100104821805</v>
      </c>
      <c r="Q59" s="36">
        <v>7.7300000000000013</v>
      </c>
      <c r="R59" s="38">
        <v>23.7</v>
      </c>
      <c r="S59" s="38">
        <v>0</v>
      </c>
      <c r="T59" s="37">
        <f>SUMPRODUCT(LTA!J59:AN59,LTA!J$101:AN$101,LTA!J$105:AN$105)</f>
        <v>63.93</v>
      </c>
      <c r="U59" s="37">
        <f>SUMPRODUCT(LTA!J59:AN59,LTA!J$102:AN$102,LTA!J$105:AN$105)</f>
        <v>466.21744999999999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-22</v>
      </c>
      <c r="AA59" s="75">
        <f>STOA!J59</f>
        <v>4.6100000000000003</v>
      </c>
      <c r="AB59" s="75">
        <f>-STOA!P59</f>
        <v>0</v>
      </c>
      <c r="AC59">
        <f t="shared" si="0"/>
        <v>11.150105824216281</v>
      </c>
      <c r="AD59">
        <f t="shared" si="1"/>
        <v>1111.2681490187629</v>
      </c>
      <c r="AE59">
        <f>'IDT-1'!F59</f>
        <v>0</v>
      </c>
      <c r="AF59" s="24"/>
      <c r="AG59">
        <f t="shared" si="2"/>
        <v>1111.2681490187629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10.904240381915193</v>
      </c>
      <c r="F60">
        <f>GT_Spot!T60</f>
        <v>0</v>
      </c>
      <c r="G60">
        <f>PPCL_NG!T60</f>
        <v>30.54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491.70369642651696</v>
      </c>
      <c r="P60" s="36">
        <v>28.998100104821805</v>
      </c>
      <c r="Q60" s="36">
        <v>7.7300000000000013</v>
      </c>
      <c r="R60" s="38">
        <v>23.7</v>
      </c>
      <c r="S60" s="38">
        <v>0</v>
      </c>
      <c r="T60" s="37">
        <f>SUMPRODUCT(LTA!J60:AN60,LTA!J$101:AN$101,LTA!J$105:AN$105)</f>
        <v>64.75</v>
      </c>
      <c r="U60" s="37">
        <f>SUMPRODUCT(LTA!J60:AN60,LTA!J$102:AN$102,LTA!J$105:AN$105)</f>
        <v>459.51072399999998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4.6100000000000003</v>
      </c>
      <c r="AB60" s="75">
        <f>-STOA!P60</f>
        <v>0</v>
      </c>
      <c r="AC60">
        <f t="shared" si="0"/>
        <v>10.947374467538962</v>
      </c>
      <c r="AD60">
        <f t="shared" si="1"/>
        <v>1122.5841543754404</v>
      </c>
      <c r="AE60">
        <f>'IDT-1'!F60</f>
        <v>0</v>
      </c>
      <c r="AF60" s="24"/>
      <c r="AG60">
        <f t="shared" si="2"/>
        <v>1122.5841543754404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-55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10.904240381915193</v>
      </c>
      <c r="F61">
        <f>GT_Spot!T61</f>
        <v>0</v>
      </c>
      <c r="G61">
        <f>PPCL_NG!T61</f>
        <v>30.54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494.73823050183211</v>
      </c>
      <c r="P61" s="36">
        <v>60.765741825741827</v>
      </c>
      <c r="Q61" s="36">
        <v>7.78</v>
      </c>
      <c r="R61" s="38">
        <v>23.7</v>
      </c>
      <c r="S61" s="38">
        <v>0</v>
      </c>
      <c r="T61" s="37">
        <f>SUMPRODUCT(LTA!J61:AN61,LTA!J$101:AN$101,LTA!J$105:AN$105)</f>
        <v>61.55</v>
      </c>
      <c r="U61" s="37">
        <f>SUMPRODUCT(LTA!J61:AN61,LTA!J$102:AN$102,LTA!J$105:AN$105)</f>
        <v>452.482776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-11</v>
      </c>
      <c r="AA61" s="75">
        <f>STOA!J61</f>
        <v>4.6100000000000003</v>
      </c>
      <c r="AB61" s="75">
        <f>-STOA!P61</f>
        <v>0</v>
      </c>
      <c r="AC61">
        <f t="shared" si="0"/>
        <v>11.350508350111934</v>
      </c>
      <c r="AD61">
        <f t="shared" si="1"/>
        <v>1125.8052482891026</v>
      </c>
      <c r="AE61">
        <f>'IDT-1'!F61</f>
        <v>0</v>
      </c>
      <c r="AF61" s="24"/>
      <c r="AG61">
        <f t="shared" si="2"/>
        <v>1125.8052482891026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-65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10.904240381915193</v>
      </c>
      <c r="F62">
        <f>GT_Spot!T62</f>
        <v>0</v>
      </c>
      <c r="G62">
        <f>PPCL_NG!T62</f>
        <v>30.54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494.73844884863928</v>
      </c>
      <c r="P62" s="36">
        <v>60.765741825741827</v>
      </c>
      <c r="Q62" s="36">
        <v>7.78</v>
      </c>
      <c r="R62" s="38">
        <v>23.7</v>
      </c>
      <c r="S62" s="38">
        <v>0</v>
      </c>
      <c r="T62" s="37">
        <f>SUMPRODUCT(LTA!J62:AN62,LTA!J$101:AN$101,LTA!J$105:AN$105)</f>
        <v>63.35</v>
      </c>
      <c r="U62" s="37">
        <f>SUMPRODUCT(LTA!J62:AN62,LTA!J$102:AN$102,LTA!J$105:AN$105)</f>
        <v>444.55930000000001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-29</v>
      </c>
      <c r="AA62" s="75">
        <f>STOA!J62</f>
        <v>4.6100000000000003</v>
      </c>
      <c r="AB62" s="75">
        <f>-STOA!P62</f>
        <v>0</v>
      </c>
      <c r="AC62">
        <f t="shared" si="0"/>
        <v>11.145695514886516</v>
      </c>
      <c r="AD62">
        <f t="shared" si="1"/>
        <v>1136.8868034711352</v>
      </c>
      <c r="AE62">
        <f>'IDT-1'!F62</f>
        <v>0</v>
      </c>
      <c r="AF62" s="24"/>
      <c r="AG62">
        <f t="shared" si="2"/>
        <v>1136.8868034711352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10.904240381915193</v>
      </c>
      <c r="F63">
        <f>GT_Spot!T63</f>
        <v>0</v>
      </c>
      <c r="G63">
        <f>PPCL_NG!T63</f>
        <v>29.5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502.04924429452649</v>
      </c>
      <c r="P63" s="36">
        <v>60.765741825741827</v>
      </c>
      <c r="Q63" s="36">
        <v>7.7286922686516668</v>
      </c>
      <c r="R63" s="38">
        <v>23.7</v>
      </c>
      <c r="S63" s="38">
        <v>0</v>
      </c>
      <c r="T63" s="37">
        <f>SUMPRODUCT(LTA!J63:AN63,LTA!J$101:AN$101,LTA!J$105:AN$105)</f>
        <v>65.06</v>
      </c>
      <c r="U63" s="37">
        <f>SUMPRODUCT(LTA!J63:AN63,LTA!J$102:AN$102,LTA!J$105:AN$105)</f>
        <v>439.94884200000001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-21</v>
      </c>
      <c r="AA63" s="75">
        <f>STOA!J63</f>
        <v>4.71</v>
      </c>
      <c r="AB63" s="75">
        <f>-STOA!P63</f>
        <v>0</v>
      </c>
      <c r="AC63">
        <f t="shared" si="0"/>
        <v>11.06036731858592</v>
      </c>
      <c r="AD63">
        <f t="shared" si="1"/>
        <v>1153.3911613819746</v>
      </c>
      <c r="AE63">
        <f>'IDT-1'!F63</f>
        <v>0</v>
      </c>
      <c r="AF63" s="24"/>
      <c r="AG63">
        <f t="shared" si="2"/>
        <v>1153.3911613819746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10.904240381915193</v>
      </c>
      <c r="F64">
        <f>GT_Spot!T64</f>
        <v>0</v>
      </c>
      <c r="G64">
        <f>PPCL_NG!T64</f>
        <v>29.5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524.43779239003175</v>
      </c>
      <c r="P64" s="36">
        <v>60.765741825741827</v>
      </c>
      <c r="Q64" s="36">
        <v>7.7286922686516668</v>
      </c>
      <c r="R64" s="38">
        <v>23.7</v>
      </c>
      <c r="S64" s="38">
        <v>0</v>
      </c>
      <c r="T64" s="37">
        <f>SUMPRODUCT(LTA!J64:AN64,LTA!J$101:AN$101,LTA!J$105:AN$105)</f>
        <v>58.59</v>
      </c>
      <c r="U64" s="37">
        <f>SUMPRODUCT(LTA!J64:AN64,LTA!J$102:AN$102,LTA!J$105:AN$105)</f>
        <v>431.03249799999998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-5</v>
      </c>
      <c r="AA64" s="75">
        <f>STOA!J64</f>
        <v>4.71</v>
      </c>
      <c r="AB64" s="75">
        <f>-STOA!P64</f>
        <v>0</v>
      </c>
      <c r="AC64">
        <f t="shared" si="0"/>
        <v>11.157499224715147</v>
      </c>
      <c r="AD64">
        <f t="shared" si="1"/>
        <v>1156.2962335713507</v>
      </c>
      <c r="AE64">
        <f>'IDT-1'!F64</f>
        <v>0</v>
      </c>
      <c r="AF64" s="24"/>
      <c r="AG64">
        <f t="shared" si="2"/>
        <v>1156.2962335713507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10.904240381915193</v>
      </c>
      <c r="F65">
        <f>GT_Spot!T65</f>
        <v>0</v>
      </c>
      <c r="G65">
        <f>PPCL_NG!T65</f>
        <v>29.5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532.61004280503118</v>
      </c>
      <c r="P65" s="36">
        <v>60.765741825741827</v>
      </c>
      <c r="Q65" s="36">
        <v>7.7286922686516668</v>
      </c>
      <c r="R65" s="38">
        <v>23.7</v>
      </c>
      <c r="S65" s="38">
        <v>0</v>
      </c>
      <c r="T65" s="37">
        <f>SUMPRODUCT(LTA!J65:AN65,LTA!J$101:AN$101,LTA!J$105:AN$105)</f>
        <v>53.9</v>
      </c>
      <c r="U65" s="37">
        <f>SUMPRODUCT(LTA!J65:AN65,LTA!J$102:AN$102,LTA!J$105:AN$105)</f>
        <v>421.20115799999996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4.71</v>
      </c>
      <c r="AB65" s="75">
        <f>-STOA!P65</f>
        <v>0</v>
      </c>
      <c r="AC65">
        <f t="shared" si="0"/>
        <v>10.835283410701281</v>
      </c>
      <c r="AD65">
        <f t="shared" si="1"/>
        <v>1180.2693598003641</v>
      </c>
      <c r="AE65">
        <f>'IDT-1'!F65</f>
        <v>0</v>
      </c>
      <c r="AF65" s="24"/>
      <c r="AG65">
        <f t="shared" si="2"/>
        <v>1180.2693598003641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10.904240381915193</v>
      </c>
      <c r="F66">
        <f>GT_Spot!T66</f>
        <v>0</v>
      </c>
      <c r="G66">
        <f>PPCL_NG!T66</f>
        <v>29.5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534.17265900449581</v>
      </c>
      <c r="P66" s="36">
        <v>60.765741825741827</v>
      </c>
      <c r="Q66" s="36">
        <v>7.7286922686516668</v>
      </c>
      <c r="R66" s="38">
        <v>23.7</v>
      </c>
      <c r="S66" s="38">
        <v>0</v>
      </c>
      <c r="T66" s="37">
        <f>SUMPRODUCT(LTA!J66:AN66,LTA!J$101:AN$101,LTA!J$105:AN$105)</f>
        <v>46.06</v>
      </c>
      <c r="U66" s="37">
        <f>SUMPRODUCT(LTA!J66:AN66,LTA!J$102:AN$102,LTA!J$105:AN$105)</f>
        <v>411.07779799999997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4.71</v>
      </c>
      <c r="AB66" s="75">
        <f>-STOA!P66</f>
        <v>0</v>
      </c>
      <c r="AC66">
        <f t="shared" si="0"/>
        <v>10.557784952423642</v>
      </c>
      <c r="AD66">
        <f t="shared" si="1"/>
        <v>1179.1461144581065</v>
      </c>
      <c r="AE66">
        <f>'IDT-1'!F66</f>
        <v>0</v>
      </c>
      <c r="AF66" s="24"/>
      <c r="AG66">
        <f t="shared" si="2"/>
        <v>1179.1461144581065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10.904240381915193</v>
      </c>
      <c r="F67">
        <f>GT_Spot!T67</f>
        <v>0</v>
      </c>
      <c r="G67">
        <f>PPCL_NG!T67</f>
        <v>29.5</v>
      </c>
      <c r="H67">
        <f>PPCL_Spot!T67</f>
        <v>0</v>
      </c>
      <c r="I67">
        <f>Bawana_NG!T67</f>
        <v>52.822385403965136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570.28518143678343</v>
      </c>
      <c r="P67" s="36">
        <v>60.765741825741827</v>
      </c>
      <c r="Q67" s="36">
        <v>22.736932002158664</v>
      </c>
      <c r="R67" s="38">
        <v>23.7</v>
      </c>
      <c r="S67" s="38">
        <v>0</v>
      </c>
      <c r="T67" s="37">
        <f>SUMPRODUCT(LTA!J67:AN67,LTA!J$101:AN$101,LTA!J$105:AN$105)</f>
        <v>38.24</v>
      </c>
      <c r="U67" s="37">
        <f>SUMPRODUCT(LTA!J67:AN67,LTA!J$102:AN$102,LTA!J$105:AN$105)</f>
        <v>402.19614200000001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4.79</v>
      </c>
      <c r="AB67" s="75">
        <f>-STOA!P67</f>
        <v>0</v>
      </c>
      <c r="AC67">
        <f t="shared" si="0"/>
        <v>11.209057898954732</v>
      </c>
      <c r="AD67">
        <f t="shared" si="1"/>
        <v>1162.1036151516096</v>
      </c>
      <c r="AE67">
        <f>'IDT-1'!F67</f>
        <v>0</v>
      </c>
      <c r="AF67" s="24"/>
      <c r="AG67">
        <f t="shared" si="2"/>
        <v>1162.1036151516096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10.904240381915193</v>
      </c>
      <c r="F68">
        <f>GT_Spot!T68</f>
        <v>0</v>
      </c>
      <c r="G68">
        <f>PPCL_NG!T68</f>
        <v>29.5</v>
      </c>
      <c r="H68">
        <f>PPCL_Spot!T68</f>
        <v>0</v>
      </c>
      <c r="I68">
        <f>Bawana_NG!T68</f>
        <v>52.822385403965136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570.28518143678343</v>
      </c>
      <c r="P68" s="36">
        <v>60.765741825741827</v>
      </c>
      <c r="Q68" s="36">
        <v>22.736932002158664</v>
      </c>
      <c r="R68" s="38">
        <v>23.7</v>
      </c>
      <c r="S68" s="38">
        <v>0</v>
      </c>
      <c r="T68" s="37">
        <f>SUMPRODUCT(LTA!J68:AN68,LTA!J$101:AN$101,LTA!J$105:AN$105)</f>
        <v>30.31</v>
      </c>
      <c r="U68" s="37">
        <f>SUMPRODUCT(LTA!J68:AN68,LTA!J$102:AN$102,LTA!J$105:AN$105)</f>
        <v>416.32608200000004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4.79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11.352398646176686</v>
      </c>
      <c r="AD68">
        <f t="shared" ref="AD68:AD98" si="4">SUM(B68:AB68,AI68:AR68)-AC68</f>
        <v>1158.1602144043877</v>
      </c>
      <c r="AE68">
        <f>'IDT-1'!F68</f>
        <v>0</v>
      </c>
      <c r="AF68" s="24"/>
      <c r="AG68">
        <f t="shared" ref="AG68:AG98" si="5">SUM(AD68:AF68)</f>
        <v>1158.1602144043877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-60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10.904240381915193</v>
      </c>
      <c r="F69">
        <f>GT_Spot!T69</f>
        <v>0</v>
      </c>
      <c r="G69">
        <f>PPCL_NG!T69</f>
        <v>29.5</v>
      </c>
      <c r="H69">
        <f>PPCL_Spot!T69</f>
        <v>0</v>
      </c>
      <c r="I69">
        <f>Bawana_NG!T69</f>
        <v>52.822385403965136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568.76167305145555</v>
      </c>
      <c r="P69" s="36">
        <v>60.765741825741827</v>
      </c>
      <c r="Q69" s="36">
        <v>22.736932002158664</v>
      </c>
      <c r="R69" s="38">
        <v>21.69</v>
      </c>
      <c r="S69" s="38">
        <v>0</v>
      </c>
      <c r="T69" s="37">
        <f>SUMPRODUCT(LTA!J69:AN69,LTA!J$101:AN$101,LTA!J$105:AN$105)</f>
        <v>21.43</v>
      </c>
      <c r="U69" s="37">
        <f>SUMPRODUCT(LTA!J69:AN69,LTA!J$102:AN$102,LTA!J$105:AN$105)</f>
        <v>409.10558200000003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4.79</v>
      </c>
      <c r="AB69" s="75">
        <f>-STOA!P69</f>
        <v>0</v>
      </c>
      <c r="AC69">
        <f t="shared" si="3"/>
        <v>10.957666184330916</v>
      </c>
      <c r="AD69">
        <f t="shared" si="4"/>
        <v>1163.9209384809055</v>
      </c>
      <c r="AE69">
        <f>'IDT-1'!F69</f>
        <v>0</v>
      </c>
      <c r="AF69" s="24"/>
      <c r="AG69">
        <f t="shared" si="5"/>
        <v>1163.9209384809055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10.904240381915193</v>
      </c>
      <c r="F70">
        <f>GT_Spot!T70</f>
        <v>0</v>
      </c>
      <c r="G70">
        <f>PPCL_NG!T70</f>
        <v>29.5</v>
      </c>
      <c r="H70">
        <f>PPCL_Spot!T70</f>
        <v>0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576.24613668045652</v>
      </c>
      <c r="P70" s="36">
        <v>60.765741825741827</v>
      </c>
      <c r="Q70" s="36">
        <v>22.736932002158664</v>
      </c>
      <c r="R70" s="38">
        <v>15.260000000000002</v>
      </c>
      <c r="S70" s="38">
        <v>0</v>
      </c>
      <c r="T70" s="37">
        <f>SUMPRODUCT(LTA!J70:AN70,LTA!J$101:AN$101,LTA!J$105:AN$105)</f>
        <v>11.57</v>
      </c>
      <c r="U70" s="37">
        <f>SUMPRODUCT(LTA!J70:AN70,LTA!J$102:AN$102,LTA!J$105:AN$105)</f>
        <v>408.42833999999993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4.79</v>
      </c>
      <c r="AB70" s="75">
        <f>-STOA!P70</f>
        <v>0</v>
      </c>
      <c r="AC70">
        <f t="shared" si="3"/>
        <v>10.804990105500256</v>
      </c>
      <c r="AD70">
        <f t="shared" si="4"/>
        <v>1156.7684507847719</v>
      </c>
      <c r="AE70">
        <f>'IDT-1'!F70</f>
        <v>0</v>
      </c>
      <c r="AF70" s="24"/>
      <c r="AG70">
        <f t="shared" si="5"/>
        <v>1156.7684507847719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11.129438381687516</v>
      </c>
      <c r="F71">
        <f>GT_Spot!T71</f>
        <v>0</v>
      </c>
      <c r="G71">
        <f>PPCL_NG!T71</f>
        <v>29.5</v>
      </c>
      <c r="H71">
        <f>PPCL_Spot!T71</f>
        <v>0</v>
      </c>
      <c r="I71">
        <f>Bawana_NG!T71</f>
        <v>49.999999999999993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581.40861819582608</v>
      </c>
      <c r="P71" s="36">
        <v>60.765741825741827</v>
      </c>
      <c r="Q71" s="36">
        <v>22.736932002158664</v>
      </c>
      <c r="R71" s="38">
        <v>7.5</v>
      </c>
      <c r="S71" s="38">
        <v>0</v>
      </c>
      <c r="T71" s="37">
        <f>SUMPRODUCT(LTA!J71:AN71,LTA!J$101:AN$101,LTA!J$105:AN$105)</f>
        <v>7.71</v>
      </c>
      <c r="U71" s="37">
        <f>SUMPRODUCT(LTA!J71:AN71,LTA!J$102:AN$102,LTA!J$105:AN$105)</f>
        <v>414.168048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4.8899999999999997</v>
      </c>
      <c r="AB71" s="75">
        <f>-STOA!P71</f>
        <v>0</v>
      </c>
      <c r="AC71">
        <f t="shared" si="3"/>
        <v>11.067878941299366</v>
      </c>
      <c r="AD71">
        <f t="shared" si="4"/>
        <v>1126.112949464115</v>
      </c>
      <c r="AE71">
        <f>'IDT-1'!F71</f>
        <v>-1.1619999999999999</v>
      </c>
      <c r="AF71" s="24"/>
      <c r="AG71">
        <f t="shared" si="5"/>
        <v>1124.950949464115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11.129438381687516</v>
      </c>
      <c r="F72">
        <f>GT_Spot!T72</f>
        <v>0</v>
      </c>
      <c r="G72">
        <f>PPCL_NG!T72</f>
        <v>29.5</v>
      </c>
      <c r="H72">
        <f>PPCL_Spot!T72</f>
        <v>0</v>
      </c>
      <c r="I72">
        <f>Bawana_NG!T72</f>
        <v>49.999999999999993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597.9777643917879</v>
      </c>
      <c r="P72" s="36">
        <v>60.765741825741827</v>
      </c>
      <c r="Q72" s="36">
        <v>22.736932002158664</v>
      </c>
      <c r="R72" s="38">
        <v>4.58</v>
      </c>
      <c r="S72" s="38">
        <v>0</v>
      </c>
      <c r="T72" s="37">
        <f>SUMPRODUCT(LTA!J72:AN72,LTA!J$101:AN$101,LTA!J$105:AN$105)</f>
        <v>4</v>
      </c>
      <c r="U72" s="37">
        <f>SUMPRODUCT(LTA!J72:AN72,LTA!J$102:AN$102,LTA!J$105:AN$105)</f>
        <v>409.64173800000003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4.8899999999999997</v>
      </c>
      <c r="AB72" s="75">
        <f>-STOA!P72</f>
        <v>0</v>
      </c>
      <c r="AC72">
        <f t="shared" si="3"/>
        <v>11.159902537434808</v>
      </c>
      <c r="AD72">
        <f t="shared" si="4"/>
        <v>1126.4337620639415</v>
      </c>
      <c r="AE72">
        <f>'IDT-1'!F72</f>
        <v>-2.9239999999999999</v>
      </c>
      <c r="AF72" s="24"/>
      <c r="AG72">
        <f t="shared" si="5"/>
        <v>1123.5097620639415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-65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11.129438381687516</v>
      </c>
      <c r="F73">
        <f>GT_Spot!T73</f>
        <v>0</v>
      </c>
      <c r="G73">
        <f>PPCL_NG!T73</f>
        <v>29.5</v>
      </c>
      <c r="H73">
        <f>PPCL_Spot!T73</f>
        <v>0</v>
      </c>
      <c r="I73">
        <f>Bawana_NG!T73</f>
        <v>56.230000000000004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607.97827021763123</v>
      </c>
      <c r="P73" s="36">
        <v>60.765741825741827</v>
      </c>
      <c r="Q73" s="36">
        <v>22.736932002158664</v>
      </c>
      <c r="R73" s="38">
        <v>2.27</v>
      </c>
      <c r="S73" s="38">
        <v>0</v>
      </c>
      <c r="T73" s="37">
        <f>SUMPRODUCT(LTA!J73:AN73,LTA!J$101:AN$101,LTA!J$105:AN$105)</f>
        <v>1.46</v>
      </c>
      <c r="U73" s="37">
        <f>SUMPRODUCT(LTA!J73:AN73,LTA!J$102:AN$102,LTA!J$105:AN$105)</f>
        <v>406.44898599999999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4.8899999999999997</v>
      </c>
      <c r="AB73" s="75">
        <f>-STOA!P73</f>
        <v>0</v>
      </c>
      <c r="AC73">
        <f t="shared" si="3"/>
        <v>11.45390795915711</v>
      </c>
      <c r="AD73">
        <f t="shared" si="4"/>
        <v>1109.3275104680624</v>
      </c>
      <c r="AE73">
        <f>'IDT-1'!F73</f>
        <v>0</v>
      </c>
      <c r="AF73" s="24"/>
      <c r="AG73">
        <f t="shared" si="5"/>
        <v>1109.3275104680624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-90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11.129438381687516</v>
      </c>
      <c r="F74">
        <f>GT_Spot!T74</f>
        <v>0</v>
      </c>
      <c r="G74">
        <f>PPCL_NG!T74</f>
        <v>30.16</v>
      </c>
      <c r="H74">
        <f>PPCL_Spot!T74</f>
        <v>0</v>
      </c>
      <c r="I74">
        <f>Bawana_NG!T74</f>
        <v>56.230000000000004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626.06461284341208</v>
      </c>
      <c r="P74" s="36">
        <v>60.765741825741827</v>
      </c>
      <c r="Q74" s="36">
        <v>22.736932002158664</v>
      </c>
      <c r="R74" s="38">
        <v>0.69</v>
      </c>
      <c r="S74" s="38">
        <v>0</v>
      </c>
      <c r="T74" s="37">
        <f>SUMPRODUCT(LTA!J74:AN74,LTA!J$101:AN$101,LTA!J$105:AN$105)</f>
        <v>1.1100000000000001</v>
      </c>
      <c r="U74" s="37">
        <f>SUMPRODUCT(LTA!J74:AN74,LTA!J$102:AN$102,LTA!J$105:AN$105)</f>
        <v>405.98175400000002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4.8899999999999997</v>
      </c>
      <c r="AB74" s="75">
        <f>-STOA!P74</f>
        <v>0</v>
      </c>
      <c r="AC74">
        <f t="shared" si="3"/>
        <v>11.597780132663983</v>
      </c>
      <c r="AD74">
        <f t="shared" si="4"/>
        <v>1125.5327489203364</v>
      </c>
      <c r="AE74">
        <f>'IDT-1'!F74</f>
        <v>-2.4870000000000001</v>
      </c>
      <c r="AF74" s="24"/>
      <c r="AG74">
        <f t="shared" si="5"/>
        <v>1123.0457489203363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-90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11.218951290923611</v>
      </c>
      <c r="F75">
        <f>GT_Spot!T75</f>
        <v>0</v>
      </c>
      <c r="G75">
        <f>PPCL_NG!T75</f>
        <v>30.16</v>
      </c>
      <c r="H75">
        <f>PPCL_Spot!T75</f>
        <v>0</v>
      </c>
      <c r="I75">
        <f>Bawana_NG!T75</f>
        <v>56.230000000000004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644.04495049049888</v>
      </c>
      <c r="P75" s="36">
        <v>60.765741825741827</v>
      </c>
      <c r="Q75" s="36">
        <v>22.736932002158664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405.68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4.99</v>
      </c>
      <c r="AB75" s="75">
        <f>-STOA!P75</f>
        <v>0</v>
      </c>
      <c r="AC75">
        <f t="shared" si="3"/>
        <v>11.739179382359621</v>
      </c>
      <c r="AD75">
        <f t="shared" si="4"/>
        <v>1141.4594462269633</v>
      </c>
      <c r="AE75">
        <f>'IDT-1'!F75</f>
        <v>-0.89200000000000013</v>
      </c>
      <c r="AF75" s="24"/>
      <c r="AG75">
        <f t="shared" si="5"/>
        <v>1140.5674462269633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-90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11.218951290923611</v>
      </c>
      <c r="F76">
        <f>GT_Spot!T76</f>
        <v>0</v>
      </c>
      <c r="G76">
        <f>PPCL_NG!T76</f>
        <v>30.16</v>
      </c>
      <c r="H76">
        <f>PPCL_Spot!T76</f>
        <v>0</v>
      </c>
      <c r="I76">
        <f>Bawana_NG!T76</f>
        <v>49.997837463777515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672.48349192602825</v>
      </c>
      <c r="P76" s="36">
        <v>60.765741825741827</v>
      </c>
      <c r="Q76" s="36">
        <v>22.736932002158664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405.68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4.99</v>
      </c>
      <c r="AB76" s="75">
        <f>-STOA!P76</f>
        <v>0</v>
      </c>
      <c r="AC76">
        <f t="shared" si="3"/>
        <v>11.757032966229616</v>
      </c>
      <c r="AD76">
        <f t="shared" si="4"/>
        <v>1183.6479715424002</v>
      </c>
      <c r="AE76">
        <f>'IDT-1'!F76</f>
        <v>-16.990000000000002</v>
      </c>
      <c r="AF76" s="24"/>
      <c r="AG76">
        <f t="shared" si="5"/>
        <v>1166.6579715424002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11.218951290923611</v>
      </c>
      <c r="F77">
        <f>GT_Spot!T77</f>
        <v>0</v>
      </c>
      <c r="G77">
        <f>PPCL_NG!T77</f>
        <v>30.16</v>
      </c>
      <c r="H77">
        <f>PPCL_Spot!T77</f>
        <v>0</v>
      </c>
      <c r="I77">
        <f>Bawana_NG!T77</f>
        <v>49.997837463777515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674.12025391388534</v>
      </c>
      <c r="P77" s="36">
        <v>60.765741825741827</v>
      </c>
      <c r="Q77" s="36">
        <v>22.736932002158664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405.68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4.99</v>
      </c>
      <c r="AB77" s="75">
        <f>-STOA!P77</f>
        <v>0</v>
      </c>
      <c r="AC77">
        <f t="shared" si="3"/>
        <v>11.593873921278853</v>
      </c>
      <c r="AD77">
        <f t="shared" si="4"/>
        <v>1205.4478925752082</v>
      </c>
      <c r="AE77">
        <f>'IDT-1'!F77</f>
        <v>-15.68</v>
      </c>
      <c r="AF77" s="24"/>
      <c r="AG77">
        <f t="shared" si="5"/>
        <v>1189.7678925752082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11.218951290923611</v>
      </c>
      <c r="F78">
        <f>GT_Spot!T78</f>
        <v>0</v>
      </c>
      <c r="G78">
        <f>PPCL_NG!T78</f>
        <v>30.35</v>
      </c>
      <c r="H78">
        <f>PPCL_Spot!T78</f>
        <v>0</v>
      </c>
      <c r="I78">
        <f>Bawana_NG!T78</f>
        <v>49.997837463777515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672.60099265526117</v>
      </c>
      <c r="P78" s="36">
        <v>60.765741825741827</v>
      </c>
      <c r="Q78" s="36">
        <v>22.736932002158664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405.68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4.99</v>
      </c>
      <c r="AB78" s="75">
        <f>-STOA!P78</f>
        <v>0</v>
      </c>
      <c r="AC78">
        <f t="shared" si="3"/>
        <v>11.582176422202959</v>
      </c>
      <c r="AD78">
        <f t="shared" si="4"/>
        <v>1204.1303288156598</v>
      </c>
      <c r="AE78">
        <f>'IDT-1'!F78</f>
        <v>-26.37</v>
      </c>
      <c r="AF78" s="24"/>
      <c r="AG78">
        <f t="shared" si="5"/>
        <v>1177.7603288156599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11.003006285870457</v>
      </c>
      <c r="F79">
        <f>GT_Spot!T79</f>
        <v>0</v>
      </c>
      <c r="G79">
        <f>PPCL_NG!T79</f>
        <v>30.35</v>
      </c>
      <c r="H79">
        <f>PPCL_Spot!T79</f>
        <v>0</v>
      </c>
      <c r="I79">
        <f>Bawana_NG!T79</f>
        <v>49.998138565206062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673.17870026937601</v>
      </c>
      <c r="P79" s="36">
        <v>60.765741825741827</v>
      </c>
      <c r="Q79" s="36">
        <v>22.736932002158664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406.07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-37</v>
      </c>
      <c r="AA79" s="75">
        <f>STOA!J79</f>
        <v>5.07</v>
      </c>
      <c r="AB79" s="75">
        <f>-STOA!P79</f>
        <v>0</v>
      </c>
      <c r="AC79">
        <f t="shared" si="3"/>
        <v>11.651645475510639</v>
      </c>
      <c r="AD79">
        <f t="shared" si="4"/>
        <v>1197.8929234728423</v>
      </c>
      <c r="AE79">
        <f>'IDT-1'!F79</f>
        <v>0</v>
      </c>
      <c r="AF79" s="24"/>
      <c r="AG79">
        <f t="shared" si="5"/>
        <v>1197.8929234728423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11.003006285870457</v>
      </c>
      <c r="F80">
        <f>GT_Spot!T80</f>
        <v>0</v>
      </c>
      <c r="G80">
        <f>PPCL_NG!T80</f>
        <v>30.35</v>
      </c>
      <c r="H80">
        <f>PPCL_Spot!T80</f>
        <v>0</v>
      </c>
      <c r="I80">
        <f>Bawana_NG!T80</f>
        <v>49.998138565206062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664.61364640073054</v>
      </c>
      <c r="P80" s="36">
        <v>60.765741825741827</v>
      </c>
      <c r="Q80" s="36">
        <v>22.736932002158664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407.12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-26</v>
      </c>
      <c r="AA80" s="75">
        <f>STOA!J80</f>
        <v>5.07</v>
      </c>
      <c r="AB80" s="75">
        <f>-STOA!P80</f>
        <v>0</v>
      </c>
      <c r="AC80">
        <f t="shared" si="3"/>
        <v>11.665416149166319</v>
      </c>
      <c r="AD80">
        <f t="shared" si="4"/>
        <v>1181.3640989305413</v>
      </c>
      <c r="AE80">
        <f>'IDT-1'!F80</f>
        <v>0</v>
      </c>
      <c r="AF80" s="24"/>
      <c r="AG80">
        <f t="shared" si="5"/>
        <v>1181.3640989305413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11.003006285870457</v>
      </c>
      <c r="F81">
        <f>GT_Spot!T81</f>
        <v>0</v>
      </c>
      <c r="G81">
        <f>PPCL_NG!T81</f>
        <v>30.35</v>
      </c>
      <c r="H81">
        <f>PPCL_Spot!T81</f>
        <v>0</v>
      </c>
      <c r="I81">
        <f>Bawana_NG!T81</f>
        <v>49.998138565206062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663.48109763968228</v>
      </c>
      <c r="P81" s="36">
        <v>60.765741825741827</v>
      </c>
      <c r="Q81" s="36">
        <v>22.736932002158664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386.1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-39</v>
      </c>
      <c r="AA81" s="75">
        <f>STOA!J81</f>
        <v>5.07</v>
      </c>
      <c r="AB81" s="75">
        <f>-STOA!P81</f>
        <v>0</v>
      </c>
      <c r="AC81">
        <f t="shared" si="3"/>
        <v>11.585889377857633</v>
      </c>
      <c r="AD81">
        <f t="shared" si="4"/>
        <v>1146.2910769408015</v>
      </c>
      <c r="AE81">
        <f>'IDT-1'!F81</f>
        <v>0</v>
      </c>
      <c r="AF81" s="24"/>
      <c r="AG81">
        <f t="shared" si="5"/>
        <v>1146.2910769408015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-40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11.003006285870457</v>
      </c>
      <c r="F82">
        <f>GT_Spot!T82</f>
        <v>0</v>
      </c>
      <c r="G82">
        <f>PPCL_NG!T82</f>
        <v>30.35</v>
      </c>
      <c r="H82">
        <f>PPCL_Spot!T82</f>
        <v>0</v>
      </c>
      <c r="I82">
        <f>Bawana_NG!T82</f>
        <v>49.998138565206062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670.11336463016391</v>
      </c>
      <c r="P82" s="36">
        <v>60.765741825741827</v>
      </c>
      <c r="Q82" s="36">
        <v>22.736932002158664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386.37000000000006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</v>
      </c>
      <c r="AA82" s="75">
        <f>STOA!J82</f>
        <v>5.07</v>
      </c>
      <c r="AB82" s="75">
        <f>-STOA!P82</f>
        <v>0</v>
      </c>
      <c r="AC82">
        <f t="shared" si="3"/>
        <v>11.930729408084122</v>
      </c>
      <c r="AD82">
        <f t="shared" si="4"/>
        <v>1120.848503901057</v>
      </c>
      <c r="AE82">
        <f>'IDT-1'!F82</f>
        <v>0</v>
      </c>
      <c r="AF82" s="24"/>
      <c r="AG82">
        <f t="shared" si="5"/>
        <v>1120.848503901057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-110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11.003006285870457</v>
      </c>
      <c r="F83">
        <f>GT_Spot!T83</f>
        <v>0</v>
      </c>
      <c r="G83">
        <f>PPCL_NG!T83</f>
        <v>30.54</v>
      </c>
      <c r="H83">
        <f>PPCL_Spot!T83</f>
        <v>0</v>
      </c>
      <c r="I83">
        <f>Bawana_NG!T83</f>
        <v>52.822385403965136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671.75199039751021</v>
      </c>
      <c r="P83" s="36">
        <v>60.765741825741827</v>
      </c>
      <c r="Q83" s="36">
        <v>22.736932002158664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387.08000000000004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-50</v>
      </c>
      <c r="AA83" s="75">
        <f>STOA!J83</f>
        <v>5.07</v>
      </c>
      <c r="AB83" s="75">
        <f>-STOA!P83</f>
        <v>0</v>
      </c>
      <c r="AC83">
        <f t="shared" si="3"/>
        <v>12.679294761271279</v>
      </c>
      <c r="AD83">
        <f t="shared" si="4"/>
        <v>1046.4628111539753</v>
      </c>
      <c r="AE83">
        <f>'IDT-1'!F83</f>
        <v>0</v>
      </c>
      <c r="AF83" s="24"/>
      <c r="AG83">
        <f t="shared" si="5"/>
        <v>1046.4628111539753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-140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11.003006285870457</v>
      </c>
      <c r="F84">
        <f>GT_Spot!T84</f>
        <v>0</v>
      </c>
      <c r="G84">
        <f>PPCL_NG!T84</f>
        <v>30.54</v>
      </c>
      <c r="H84">
        <f>PPCL_Spot!T84</f>
        <v>0</v>
      </c>
      <c r="I84">
        <f>Bawana_NG!T84</f>
        <v>52.822385403965136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618.38038659026358</v>
      </c>
      <c r="P84" s="36">
        <v>60.765741825741827</v>
      </c>
      <c r="Q84" s="36">
        <v>22.736932002158664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387.81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-57</v>
      </c>
      <c r="AA84" s="75">
        <f>STOA!J84</f>
        <v>5.07</v>
      </c>
      <c r="AB84" s="75">
        <f>-STOA!P84</f>
        <v>0</v>
      </c>
      <c r="AC84">
        <f t="shared" si="3"/>
        <v>12.011851714757016</v>
      </c>
      <c r="AD84">
        <f t="shared" si="4"/>
        <v>1017.4886503932427</v>
      </c>
      <c r="AE84">
        <f>'IDT-1'!F84</f>
        <v>0</v>
      </c>
      <c r="AF84" s="24"/>
      <c r="AG84">
        <f t="shared" si="5"/>
        <v>1017.4886503932427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-110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11.003006285870457</v>
      </c>
      <c r="F85">
        <f>GT_Spot!T85</f>
        <v>0</v>
      </c>
      <c r="G85">
        <f>PPCL_NG!T85</f>
        <v>30.54</v>
      </c>
      <c r="H85">
        <f>PPCL_Spot!T85</f>
        <v>0</v>
      </c>
      <c r="I85">
        <f>Bawana_NG!T85</f>
        <v>52.822385403965136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610.06136343924152</v>
      </c>
      <c r="P85" s="36">
        <v>60.765741825741827</v>
      </c>
      <c r="Q85" s="36">
        <v>22.736932002158664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388.29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-74</v>
      </c>
      <c r="AA85" s="75">
        <f>STOA!J85</f>
        <v>5.07</v>
      </c>
      <c r="AB85" s="75">
        <f>-STOA!P85</f>
        <v>0</v>
      </c>
      <c r="AC85">
        <f t="shared" si="3"/>
        <v>12.093796478905343</v>
      </c>
      <c r="AD85">
        <f t="shared" si="4"/>
        <v>992.56768247807224</v>
      </c>
      <c r="AE85">
        <f>'IDT-1'!F85</f>
        <v>0</v>
      </c>
      <c r="AF85" s="24"/>
      <c r="AG85">
        <f t="shared" si="5"/>
        <v>992.56768247807224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-110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11.003006285870457</v>
      </c>
      <c r="F86">
        <f>GT_Spot!T86</f>
        <v>0</v>
      </c>
      <c r="G86">
        <f>PPCL_NG!T86</f>
        <v>30.54</v>
      </c>
      <c r="H86">
        <f>PPCL_Spot!T86</f>
        <v>0</v>
      </c>
      <c r="I86">
        <f>Bawana_NG!T86</f>
        <v>52.822385403965136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600.33830589161983</v>
      </c>
      <c r="P86" s="36">
        <v>60.765741825741827</v>
      </c>
      <c r="Q86" s="36">
        <v>22.736932002158664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388.48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-101</v>
      </c>
      <c r="AA86" s="75">
        <f>STOA!J86</f>
        <v>5.07</v>
      </c>
      <c r="AB86" s="75">
        <f>-STOA!P86</f>
        <v>0</v>
      </c>
      <c r="AC86">
        <f t="shared" si="3"/>
        <v>12.249615015585547</v>
      </c>
      <c r="AD86">
        <f t="shared" si="4"/>
        <v>955.87880639377045</v>
      </c>
      <c r="AE86">
        <f>'IDT-1'!F86</f>
        <v>0</v>
      </c>
      <c r="AF86" s="24"/>
      <c r="AG86">
        <f t="shared" si="5"/>
        <v>955.87880639377045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-110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11.003006285870457</v>
      </c>
      <c r="F87">
        <f>GT_Spot!T87</f>
        <v>0</v>
      </c>
      <c r="G87">
        <f>PPCL_NG!T87</f>
        <v>30.54</v>
      </c>
      <c r="H87">
        <f>PPCL_Spot!T87</f>
        <v>0</v>
      </c>
      <c r="I87">
        <f>Bawana_NG!T87</f>
        <v>52.822385403965136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590.53721121018509</v>
      </c>
      <c r="P87" s="36">
        <v>60.765741825741827</v>
      </c>
      <c r="Q87" s="36">
        <v>22.736932002158664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385.66000000000008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-143</v>
      </c>
      <c r="AA87" s="75">
        <f>STOA!J87</f>
        <v>4.99</v>
      </c>
      <c r="AB87" s="75">
        <f>-STOA!P87</f>
        <v>0</v>
      </c>
      <c r="AC87">
        <f t="shared" si="3"/>
        <v>12.333164187877218</v>
      </c>
      <c r="AD87">
        <f t="shared" si="4"/>
        <v>921.09416254004418</v>
      </c>
      <c r="AE87">
        <f>'IDT-1'!F87</f>
        <v>0</v>
      </c>
      <c r="AF87" s="24"/>
      <c r="AG87">
        <f t="shared" si="5"/>
        <v>921.09416254004418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-90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11.218951290923611</v>
      </c>
      <c r="F88">
        <f>GT_Spot!T88</f>
        <v>0</v>
      </c>
      <c r="G88">
        <f>PPCL_NG!T88</f>
        <v>30.54</v>
      </c>
      <c r="H88">
        <f>PPCL_Spot!T88</f>
        <v>0</v>
      </c>
      <c r="I88">
        <f>Bawana_NG!T88</f>
        <v>52.822385403965136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584.3594588833846</v>
      </c>
      <c r="P88" s="36">
        <v>60.765741825741827</v>
      </c>
      <c r="Q88" s="36">
        <v>22.736932002158664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385.46000000000004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-152</v>
      </c>
      <c r="AA88" s="75">
        <f>STOA!J88</f>
        <v>4.99</v>
      </c>
      <c r="AB88" s="75">
        <f>-STOA!P88</f>
        <v>0</v>
      </c>
      <c r="AC88">
        <f t="shared" si="3"/>
        <v>12.181280880701694</v>
      </c>
      <c r="AD88">
        <f t="shared" si="4"/>
        <v>926.0842385254723</v>
      </c>
      <c r="AE88">
        <f>'IDT-1'!F88</f>
        <v>0</v>
      </c>
      <c r="AF88" s="24"/>
      <c r="AG88">
        <f t="shared" si="5"/>
        <v>926.0842385254723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11.218951290923611</v>
      </c>
      <c r="F89">
        <f>GT_Spot!T89</f>
        <v>0</v>
      </c>
      <c r="G89">
        <f>PPCL_NG!T89</f>
        <v>30.54</v>
      </c>
      <c r="H89">
        <f>PPCL_Spot!T89</f>
        <v>0</v>
      </c>
      <c r="I89">
        <f>Bawana_NG!T89</f>
        <v>52.822385403965136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583.43136760873153</v>
      </c>
      <c r="P89" s="36">
        <v>60.765741825741827</v>
      </c>
      <c r="Q89" s="36">
        <v>22.736932002158664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385.12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-148</v>
      </c>
      <c r="AA89" s="75">
        <f>STOA!J89</f>
        <v>4.99</v>
      </c>
      <c r="AB89" s="75">
        <f>-STOA!P89</f>
        <v>0</v>
      </c>
      <c r="AC89">
        <f t="shared" si="3"/>
        <v>12.134609167395967</v>
      </c>
      <c r="AD89">
        <f t="shared" si="4"/>
        <v>928.86281896412504</v>
      </c>
      <c r="AE89">
        <f>'IDT-1'!F89</f>
        <v>0</v>
      </c>
      <c r="AF89" s="24"/>
      <c r="AG89">
        <f t="shared" si="5"/>
        <v>928.86281896412504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11.218951290923611</v>
      </c>
      <c r="F90">
        <f>GT_Spot!T90</f>
        <v>0</v>
      </c>
      <c r="G90">
        <f>PPCL_NG!T90</f>
        <v>30.54</v>
      </c>
      <c r="H90">
        <f>PPCL_Spot!T90</f>
        <v>0</v>
      </c>
      <c r="I90">
        <f>Bawana_NG!T90</f>
        <v>52.822385403965136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570.72659953737343</v>
      </c>
      <c r="P90" s="36">
        <v>60.765741825741827</v>
      </c>
      <c r="Q90" s="36">
        <v>22.736932002158664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385.06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-148</v>
      </c>
      <c r="AA90" s="75">
        <f>STOA!J90</f>
        <v>4.99</v>
      </c>
      <c r="AB90" s="75">
        <f>-STOA!P90</f>
        <v>0</v>
      </c>
      <c r="AC90">
        <f t="shared" si="3"/>
        <v>11.933497933146059</v>
      </c>
      <c r="AD90">
        <f t="shared" si="4"/>
        <v>926.29916212701664</v>
      </c>
      <c r="AE90">
        <f>'IDT-1'!F90</f>
        <v>0</v>
      </c>
      <c r="AF90" s="24"/>
      <c r="AG90">
        <f t="shared" si="5"/>
        <v>926.29916212701664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-60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11.218951290923611</v>
      </c>
      <c r="F91">
        <f>GT_Spot!T91</f>
        <v>0</v>
      </c>
      <c r="G91">
        <f>PPCL_NG!T91</f>
        <v>30.54</v>
      </c>
      <c r="H91">
        <f>PPCL_Spot!T91</f>
        <v>0</v>
      </c>
      <c r="I91">
        <f>Bawana_NG!T91</f>
        <v>52.822385403965136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565.82504376915244</v>
      </c>
      <c r="P91" s="36">
        <v>60.765741825741827</v>
      </c>
      <c r="Q91" s="36">
        <v>22.736932002158664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385.4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-151</v>
      </c>
      <c r="AA91" s="75">
        <f>STOA!J91</f>
        <v>4.8899999999999997</v>
      </c>
      <c r="AB91" s="75">
        <f>-STOA!P91</f>
        <v>0</v>
      </c>
      <c r="AC91">
        <f t="shared" si="3"/>
        <v>12.007891900174254</v>
      </c>
      <c r="AD91">
        <f t="shared" si="4"/>
        <v>908.56321239176737</v>
      </c>
      <c r="AE91">
        <f>'IDT-1'!F91</f>
        <v>0</v>
      </c>
      <c r="AF91" s="24"/>
      <c r="AG91">
        <f t="shared" si="5"/>
        <v>908.56321239176737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11.218951290923611</v>
      </c>
      <c r="F92">
        <f>GT_Spot!T92</f>
        <v>0</v>
      </c>
      <c r="G92">
        <f>PPCL_NG!T92</f>
        <v>30.54</v>
      </c>
      <c r="H92">
        <f>PPCL_Spot!T92</f>
        <v>0</v>
      </c>
      <c r="I92">
        <f>Bawana_NG!T92</f>
        <v>52.822385403965136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565.82504376915244</v>
      </c>
      <c r="P92" s="36">
        <v>60.765741825741827</v>
      </c>
      <c r="Q92" s="36">
        <v>22.736932002158664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385.38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-156</v>
      </c>
      <c r="AA92" s="75">
        <f>STOA!J92</f>
        <v>4.8899999999999997</v>
      </c>
      <c r="AB92" s="75">
        <f>-STOA!P92</f>
        <v>0</v>
      </c>
      <c r="AC92">
        <f t="shared" si="3"/>
        <v>12.05210653778523</v>
      </c>
      <c r="AD92">
        <f t="shared" si="4"/>
        <v>903.49899775415645</v>
      </c>
      <c r="AE92">
        <f>'IDT-1'!F92</f>
        <v>0</v>
      </c>
      <c r="AF92" s="24"/>
      <c r="AG92">
        <f t="shared" si="5"/>
        <v>903.49899775415645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11.218951290923611</v>
      </c>
      <c r="F93">
        <f>GT_Spot!T93</f>
        <v>0</v>
      </c>
      <c r="G93">
        <f>PPCL_NG!T93</f>
        <v>30.54</v>
      </c>
      <c r="H93">
        <f>PPCL_Spot!T93</f>
        <v>0</v>
      </c>
      <c r="I93">
        <f>Bawana_NG!T93</f>
        <v>52.822385403965136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566.26093140315243</v>
      </c>
      <c r="P93" s="36">
        <v>60.765741825741827</v>
      </c>
      <c r="Q93" s="36">
        <v>22.736932002158664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385.31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-161</v>
      </c>
      <c r="AA93" s="75">
        <f>STOA!J93</f>
        <v>4.8899999999999997</v>
      </c>
      <c r="AB93" s="75">
        <f>-STOA!P93</f>
        <v>0</v>
      </c>
      <c r="AC93">
        <f t="shared" si="3"/>
        <v>12.099716986575409</v>
      </c>
      <c r="AD93">
        <f t="shared" si="4"/>
        <v>898.81727493936626</v>
      </c>
      <c r="AE93">
        <f>'IDT-1'!F93</f>
        <v>0</v>
      </c>
      <c r="AF93" s="24"/>
      <c r="AG93">
        <f t="shared" si="5"/>
        <v>898.81727493936626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11.218951290923611</v>
      </c>
      <c r="F94">
        <f>GT_Spot!T94</f>
        <v>0</v>
      </c>
      <c r="G94">
        <f>PPCL_NG!T94</f>
        <v>30.54</v>
      </c>
      <c r="H94">
        <f>PPCL_Spot!T94</f>
        <v>0</v>
      </c>
      <c r="I94">
        <f>Bawana_NG!T94</f>
        <v>52.822385403965136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561.66504993315243</v>
      </c>
      <c r="P94" s="36">
        <v>60.765741825741827</v>
      </c>
      <c r="Q94" s="36">
        <v>22.736932002158664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385.03999999999996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-164</v>
      </c>
      <c r="AA94" s="75">
        <f>STOA!J94</f>
        <v>4.8899999999999997</v>
      </c>
      <c r="AB94" s="75">
        <f>-STOA!P94</f>
        <v>0</v>
      </c>
      <c r="AC94">
        <f t="shared" si="3"/>
        <v>12.083531612205995</v>
      </c>
      <c r="AD94">
        <f t="shared" si="4"/>
        <v>890.96757884373574</v>
      </c>
      <c r="AE94">
        <f>'IDT-1'!F94</f>
        <v>0</v>
      </c>
      <c r="AF94" s="24"/>
      <c r="AG94">
        <f t="shared" si="5"/>
        <v>890.96757884373574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11.218951290923611</v>
      </c>
      <c r="F95">
        <f>GT_Spot!T95</f>
        <v>0</v>
      </c>
      <c r="G95">
        <f>PPCL_NG!T95</f>
        <v>30.54</v>
      </c>
      <c r="H95">
        <f>PPCL_Spot!T95</f>
        <v>0</v>
      </c>
      <c r="I95">
        <f>Bawana_NG!T95</f>
        <v>52.822385403965136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561.40532013985103</v>
      </c>
      <c r="P95" s="36">
        <v>60.765741825741827</v>
      </c>
      <c r="Q95" s="36">
        <v>22.736932002158664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384.78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-173</v>
      </c>
      <c r="AA95" s="75">
        <f>STOA!J95</f>
        <v>4.79</v>
      </c>
      <c r="AB95" s="75">
        <f>-STOA!P95</f>
        <v>0</v>
      </c>
      <c r="AC95">
        <f t="shared" si="3"/>
        <v>12.157981137724699</v>
      </c>
      <c r="AD95">
        <f t="shared" si="4"/>
        <v>881.27339952491559</v>
      </c>
      <c r="AE95">
        <f>'IDT-1'!F95</f>
        <v>0</v>
      </c>
      <c r="AF95" s="24"/>
      <c r="AG95">
        <f t="shared" si="5"/>
        <v>881.27339952491559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-70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11.218951290923611</v>
      </c>
      <c r="F96">
        <f>GT_Spot!T96</f>
        <v>0</v>
      </c>
      <c r="G96">
        <f>PPCL_NG!T96</f>
        <v>30.54</v>
      </c>
      <c r="H96">
        <f>PPCL_Spot!T96</f>
        <v>0</v>
      </c>
      <c r="I96">
        <f>Bawana_NG!T96</f>
        <v>52.822385403965136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559.06639013985102</v>
      </c>
      <c r="P96" s="36">
        <v>60.765741825741827</v>
      </c>
      <c r="Q96" s="36">
        <v>22.736932002158664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384.71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-182</v>
      </c>
      <c r="AA96" s="75">
        <f>STOA!J96</f>
        <v>4.79</v>
      </c>
      <c r="AB96" s="75">
        <f>-STOA!P96</f>
        <v>0</v>
      </c>
      <c r="AC96">
        <f t="shared" si="3"/>
        <v>12.216685701424456</v>
      </c>
      <c r="AD96">
        <f t="shared" si="4"/>
        <v>869.8057649612158</v>
      </c>
      <c r="AE96">
        <f>'IDT-1'!F96</f>
        <v>0</v>
      </c>
      <c r="AF96" s="24"/>
      <c r="AG96">
        <f t="shared" si="5"/>
        <v>869.8057649612158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-70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11.218951290923611</v>
      </c>
      <c r="F97">
        <f>GT_Spot!T97</f>
        <v>0</v>
      </c>
      <c r="G97">
        <f>PPCL_NG!T97</f>
        <v>30.54</v>
      </c>
      <c r="H97">
        <f>PPCL_Spot!T97</f>
        <v>0</v>
      </c>
      <c r="I97">
        <f>Bawana_NG!T97</f>
        <v>52.822385403965136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555.74289063024048</v>
      </c>
      <c r="P97" s="36">
        <v>60.765741825741827</v>
      </c>
      <c r="Q97" s="36">
        <v>22.736932002158664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384.63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-194</v>
      </c>
      <c r="AA97" s="75">
        <f>STOA!J97</f>
        <v>4.79</v>
      </c>
      <c r="AB97" s="75">
        <f>-STOA!P97</f>
        <v>0</v>
      </c>
      <c r="AC97">
        <f t="shared" si="3"/>
        <v>12.293272436006227</v>
      </c>
      <c r="AD97">
        <f t="shared" si="4"/>
        <v>854.32567871702349</v>
      </c>
      <c r="AE97">
        <f>'IDT-1'!F97</f>
        <v>0</v>
      </c>
      <c r="AF97" s="24"/>
      <c r="AG97">
        <f t="shared" si="5"/>
        <v>854.32567871702349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-70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11.218951290923611</v>
      </c>
      <c r="F98">
        <f>GT_Spot!T98</f>
        <v>0</v>
      </c>
      <c r="G98">
        <f>PPCL_NG!T98</f>
        <v>30.54</v>
      </c>
      <c r="H98">
        <f>PPCL_Spot!T98</f>
        <v>0</v>
      </c>
      <c r="I98">
        <f>Bawana_NG!T98</f>
        <v>52.822385403965136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555.74289063024048</v>
      </c>
      <c r="P98" s="36">
        <v>60.765741825741827</v>
      </c>
      <c r="Q98" s="36">
        <v>22.736932002158664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384.57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-205</v>
      </c>
      <c r="AA98" s="75">
        <f>STOA!J98</f>
        <v>4.79</v>
      </c>
      <c r="AB98" s="75">
        <f>-STOA!P98</f>
        <v>0</v>
      </c>
      <c r="AC98">
        <f t="shared" si="3"/>
        <v>12.390403838750375</v>
      </c>
      <c r="AD98">
        <f t="shared" si="4"/>
        <v>843.16854731427941</v>
      </c>
      <c r="AE98">
        <f>'IDT-1'!F98</f>
        <v>0</v>
      </c>
      <c r="AF98" s="24"/>
      <c r="AG98">
        <f t="shared" si="5"/>
        <v>843.16854731427941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0.17798234999999962</v>
      </c>
      <c r="E99">
        <f t="shared" si="6"/>
        <v>0.26666845003898143</v>
      </c>
      <c r="F99">
        <f t="shared" si="6"/>
        <v>0</v>
      </c>
      <c r="G99">
        <f t="shared" si="6"/>
        <v>0.73347999999999947</v>
      </c>
      <c r="H99">
        <f t="shared" si="6"/>
        <v>0</v>
      </c>
      <c r="I99">
        <f t="shared" si="6"/>
        <v>1.2869361433420339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13.471405395048771</v>
      </c>
      <c r="P99" s="36">
        <f t="shared" si="6"/>
        <v>1.2364914716639155</v>
      </c>
      <c r="Q99" s="36">
        <f t="shared" si="6"/>
        <v>0.30561533158079585</v>
      </c>
      <c r="R99" s="38">
        <f>SUM(R3:R98)/4000</f>
        <v>0.23165934685133535</v>
      </c>
      <c r="S99" s="38">
        <f t="shared" si="6"/>
        <v>0</v>
      </c>
      <c r="T99" s="37">
        <f t="shared" si="6"/>
        <v>0.49564249999999987</v>
      </c>
      <c r="U99" s="37">
        <f t="shared" si="6"/>
        <v>9.7558047994999999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-3.3130300000000004</v>
      </c>
      <c r="AA99" s="75">
        <f t="shared" si="6"/>
        <v>0.11552000000000008</v>
      </c>
      <c r="AB99" s="75">
        <f t="shared" si="6"/>
        <v>0</v>
      </c>
      <c r="AC99">
        <f t="shared" si="6"/>
        <v>0.28542295419693559</v>
      </c>
      <c r="AD99">
        <f t="shared" si="6"/>
        <v>23.801050333828897</v>
      </c>
      <c r="AE99">
        <f t="shared" si="6"/>
        <v>-1.6626250000000002E-2</v>
      </c>
      <c r="AG99">
        <f t="shared" si="6"/>
        <v>23.784424083828895</v>
      </c>
      <c r="AI99">
        <f t="shared" si="6"/>
        <v>0</v>
      </c>
      <c r="AJ99">
        <f t="shared" si="6"/>
        <v>0</v>
      </c>
      <c r="AK99">
        <f t="shared" si="6"/>
        <v>0.16479749999999999</v>
      </c>
      <c r="AL99">
        <f t="shared" si="6"/>
        <v>-0.84250000000000003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45221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1.2150000000000001</v>
      </c>
      <c r="E3">
        <f>GT_NG!S3</f>
        <v>2.0816608996539792</v>
      </c>
      <c r="F3">
        <f>GT_Spot!S3</f>
        <v>0</v>
      </c>
      <c r="G3">
        <f>PPCL_NG!S3</f>
        <v>48.18</v>
      </c>
      <c r="H3">
        <f>PPCL_Spot!S3</f>
        <v>0</v>
      </c>
      <c r="I3">
        <f>Bawana_NG!S3</f>
        <v>19.000858058980263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-34</v>
      </c>
      <c r="AA3" s="75">
        <f>STOA!K3</f>
        <v>33.83</v>
      </c>
      <c r="AB3" s="75">
        <f>-STOA!Q3</f>
        <v>0</v>
      </c>
      <c r="AC3">
        <f>SUMIF(B3:AB3,"&gt;0")*$AC$2-SUMIF(B3:AB3,"&lt;0")*($AC$2/(1-$AC$2))+SUMIF(AI3:AR3,"&gt;0")*$AC$2-SUMIF(AI3:AR3,"&lt;0")*($AC$2/(1-$AC$2))</f>
        <v>1.4749625025906226</v>
      </c>
      <c r="AD3">
        <f>SUM(B3:AB3,AI3:AR3)-AC3</f>
        <v>97.832556456043619</v>
      </c>
      <c r="AE3">
        <f>'IDT-1'!E3</f>
        <v>0</v>
      </c>
      <c r="AF3" s="24"/>
      <c r="AG3">
        <f>SUM(AD3:AF3)+AT3</f>
        <v>97.832556456043619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1.2150000000000001</v>
      </c>
      <c r="E4">
        <f>GT_NG!S4</f>
        <v>2.0816608996539792</v>
      </c>
      <c r="F4">
        <f>GT_Spot!S4</f>
        <v>0</v>
      </c>
      <c r="G4">
        <f>PPCL_NG!S4</f>
        <v>48.18</v>
      </c>
      <c r="H4">
        <f>PPCL_Spot!S4</f>
        <v>0</v>
      </c>
      <c r="I4">
        <f>Bawana_NG!S4</f>
        <v>19.000858058980263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29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-35</v>
      </c>
      <c r="AA4" s="75">
        <f>STOA!K4</f>
        <v>33.83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1.4838406301128177</v>
      </c>
      <c r="AD4">
        <f t="shared" ref="AD4:AD67" si="1">SUM(B4:AB4,AI4:AR4)-AC4</f>
        <v>96.823678328521424</v>
      </c>
      <c r="AE4">
        <f>'IDT-1'!E4</f>
        <v>0</v>
      </c>
      <c r="AF4" s="24"/>
      <c r="AG4">
        <f t="shared" ref="AG4:AG67" si="2">SUM(AD4:AF4)+AT4</f>
        <v>96.823678328521424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1.2150000000000001</v>
      </c>
      <c r="E5">
        <f>GT_NG!S5</f>
        <v>2.0816608996539792</v>
      </c>
      <c r="F5">
        <f>GT_Spot!S5</f>
        <v>0</v>
      </c>
      <c r="G5">
        <f>PPCL_NG!S5</f>
        <v>48.18</v>
      </c>
      <c r="H5">
        <f>PPCL_Spot!S5</f>
        <v>0</v>
      </c>
      <c r="I5">
        <f>Bawana_NG!S5</f>
        <v>19.000858058980263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29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-38</v>
      </c>
      <c r="AA5" s="75">
        <f>STOA!K5</f>
        <v>33.83</v>
      </c>
      <c r="AB5" s="75">
        <f>-STOA!Q5</f>
        <v>0</v>
      </c>
      <c r="AC5">
        <f t="shared" si="0"/>
        <v>1.5104750126794038</v>
      </c>
      <c r="AD5">
        <f t="shared" si="1"/>
        <v>93.79704394595484</v>
      </c>
      <c r="AE5">
        <f>'IDT-1'!E5</f>
        <v>0</v>
      </c>
      <c r="AF5" s="24"/>
      <c r="AG5">
        <f t="shared" si="2"/>
        <v>93.79704394595484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1.2150000000000001</v>
      </c>
      <c r="E6">
        <f>GT_NG!S6</f>
        <v>2.0816608996539792</v>
      </c>
      <c r="F6">
        <f>GT_Spot!S6</f>
        <v>0</v>
      </c>
      <c r="G6">
        <f>PPCL_NG!S6</f>
        <v>48.18</v>
      </c>
      <c r="H6">
        <f>PPCL_Spot!S6</f>
        <v>0</v>
      </c>
      <c r="I6">
        <f>Bawana_NG!S6</f>
        <v>19.000858058980263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29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-39</v>
      </c>
      <c r="AA6" s="75">
        <f>STOA!K6</f>
        <v>33.83</v>
      </c>
      <c r="AB6" s="75">
        <f>-STOA!Q6</f>
        <v>0</v>
      </c>
      <c r="AC6">
        <f t="shared" si="0"/>
        <v>1.5193531402015992</v>
      </c>
      <c r="AD6">
        <f t="shared" si="1"/>
        <v>92.788165818432645</v>
      </c>
      <c r="AE6">
        <f>'IDT-1'!E6</f>
        <v>0</v>
      </c>
      <c r="AF6" s="24"/>
      <c r="AG6">
        <f t="shared" si="2"/>
        <v>92.788165818432645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1.2150000000000001</v>
      </c>
      <c r="E7">
        <f>GT_NG!S7</f>
        <v>2.0816608996539792</v>
      </c>
      <c r="F7">
        <f>GT_Spot!S7</f>
        <v>0</v>
      </c>
      <c r="G7">
        <f>PPCL_NG!S7</f>
        <v>48.18</v>
      </c>
      <c r="H7">
        <f>PPCL_Spot!S7</f>
        <v>0</v>
      </c>
      <c r="I7">
        <f>Bawana_NG!S7</f>
        <v>19.000858058980263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29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-40</v>
      </c>
      <c r="AA7" s="75">
        <f>STOA!K7</f>
        <v>33.83</v>
      </c>
      <c r="AB7" s="75">
        <f>-STOA!Q7</f>
        <v>0</v>
      </c>
      <c r="AC7">
        <f t="shared" si="0"/>
        <v>1.5282312677237946</v>
      </c>
      <c r="AD7">
        <f t="shared" si="1"/>
        <v>91.779287690910451</v>
      </c>
      <c r="AE7">
        <f>'IDT-1'!E7</f>
        <v>0</v>
      </c>
      <c r="AF7" s="24"/>
      <c r="AG7">
        <f t="shared" si="2"/>
        <v>91.779287690910451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1.2150000000000001</v>
      </c>
      <c r="E8">
        <f>GT_NG!S8</f>
        <v>2.0816608996539792</v>
      </c>
      <c r="F8">
        <f>GT_Spot!S8</f>
        <v>0</v>
      </c>
      <c r="G8">
        <f>PPCL_NG!S8</f>
        <v>48.18</v>
      </c>
      <c r="H8">
        <f>PPCL_Spot!S8</f>
        <v>0</v>
      </c>
      <c r="I8">
        <f>Bawana_NG!S8</f>
        <v>19.000858058980263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-42</v>
      </c>
      <c r="AA8" s="75">
        <f>STOA!K8</f>
        <v>33.83</v>
      </c>
      <c r="AB8" s="75">
        <f>-STOA!Q8</f>
        <v>0</v>
      </c>
      <c r="AC8">
        <f t="shared" si="0"/>
        <v>1.545987522768185</v>
      </c>
      <c r="AD8">
        <f t="shared" si="1"/>
        <v>89.761531435866061</v>
      </c>
      <c r="AE8">
        <f>'IDT-1'!E8</f>
        <v>0</v>
      </c>
      <c r="AF8" s="24"/>
      <c r="AG8">
        <f t="shared" si="2"/>
        <v>89.761531435866061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1.2150000000000001</v>
      </c>
      <c r="E9">
        <f>GT_NG!S9</f>
        <v>2.0816608996539792</v>
      </c>
      <c r="F9">
        <f>GT_Spot!S9</f>
        <v>0</v>
      </c>
      <c r="G9">
        <f>PPCL_NG!S9</f>
        <v>48.18</v>
      </c>
      <c r="H9">
        <f>PPCL_Spot!S9</f>
        <v>0</v>
      </c>
      <c r="I9">
        <f>Bawana_NG!S9</f>
        <v>19.000858058980263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-42</v>
      </c>
      <c r="AA9" s="75">
        <f>STOA!K9</f>
        <v>33.83</v>
      </c>
      <c r="AB9" s="75">
        <f>-STOA!Q9</f>
        <v>0</v>
      </c>
      <c r="AC9">
        <f t="shared" si="0"/>
        <v>1.545987522768185</v>
      </c>
      <c r="AD9">
        <f t="shared" si="1"/>
        <v>89.761531435866061</v>
      </c>
      <c r="AE9">
        <f>'IDT-1'!E9</f>
        <v>0</v>
      </c>
      <c r="AF9" s="24"/>
      <c r="AG9">
        <f t="shared" si="2"/>
        <v>89.761531435866061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1.2150000000000001</v>
      </c>
      <c r="E10">
        <f>GT_NG!S10</f>
        <v>2.0816608996539792</v>
      </c>
      <c r="F10">
        <f>GT_Spot!S10</f>
        <v>0</v>
      </c>
      <c r="G10">
        <f>PPCL_NG!S10</f>
        <v>48.18</v>
      </c>
      <c r="H10">
        <f>PPCL_Spot!S10</f>
        <v>0</v>
      </c>
      <c r="I10">
        <f>Bawana_NG!S10</f>
        <v>19.000858058980263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-43</v>
      </c>
      <c r="AA10" s="75">
        <f>STOA!K10</f>
        <v>33.83</v>
      </c>
      <c r="AB10" s="75">
        <f>-STOA!Q10</f>
        <v>0</v>
      </c>
      <c r="AC10">
        <f t="shared" si="0"/>
        <v>1.5548656502903804</v>
      </c>
      <c r="AD10">
        <f t="shared" si="1"/>
        <v>88.752653308343866</v>
      </c>
      <c r="AE10">
        <f>'IDT-1'!E10</f>
        <v>0</v>
      </c>
      <c r="AF10" s="24"/>
      <c r="AG10">
        <f t="shared" si="2"/>
        <v>88.752653308343866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1.2150000000000001</v>
      </c>
      <c r="E11">
        <f>GT_NG!S11</f>
        <v>2.0816608996539792</v>
      </c>
      <c r="F11">
        <f>GT_Spot!S11</f>
        <v>0</v>
      </c>
      <c r="G11">
        <f>PPCL_NG!S11</f>
        <v>48.18</v>
      </c>
      <c r="H11">
        <f>PPCL_Spot!S11</f>
        <v>0</v>
      </c>
      <c r="I11">
        <f>Bawana_NG!S11</f>
        <v>19.000858058980263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-44</v>
      </c>
      <c r="AA11" s="75">
        <f>STOA!K11</f>
        <v>33.83</v>
      </c>
      <c r="AB11" s="75">
        <f>-STOA!Q11</f>
        <v>0</v>
      </c>
      <c r="AC11">
        <f t="shared" si="0"/>
        <v>1.5637437778125758</v>
      </c>
      <c r="AD11">
        <f t="shared" si="1"/>
        <v>87.743775180821672</v>
      </c>
      <c r="AE11">
        <f>'IDT-1'!E11</f>
        <v>0</v>
      </c>
      <c r="AF11" s="24"/>
      <c r="AG11">
        <f t="shared" si="2"/>
        <v>87.743775180821672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1.2150000000000001</v>
      </c>
      <c r="E12">
        <f>GT_NG!S12</f>
        <v>2.0816608996539792</v>
      </c>
      <c r="F12">
        <f>GT_Spot!S12</f>
        <v>0</v>
      </c>
      <c r="G12">
        <f>PPCL_NG!S12</f>
        <v>48.18</v>
      </c>
      <c r="H12">
        <f>PPCL_Spot!S12</f>
        <v>0</v>
      </c>
      <c r="I12">
        <f>Bawana_NG!S12</f>
        <v>19.000858058980263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-44</v>
      </c>
      <c r="AA12" s="75">
        <f>STOA!K12</f>
        <v>33.83</v>
      </c>
      <c r="AB12" s="75">
        <f>-STOA!Q12</f>
        <v>0</v>
      </c>
      <c r="AC12">
        <f t="shared" si="0"/>
        <v>1.5637437778125758</v>
      </c>
      <c r="AD12">
        <f t="shared" si="1"/>
        <v>87.743775180821672</v>
      </c>
      <c r="AE12">
        <f>'IDT-1'!E12</f>
        <v>0</v>
      </c>
      <c r="AF12" s="24"/>
      <c r="AG12">
        <f t="shared" si="2"/>
        <v>87.743775180821672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1.2150000000000001</v>
      </c>
      <c r="E13">
        <f>GT_NG!S13</f>
        <v>2.0816608996539792</v>
      </c>
      <c r="F13">
        <f>GT_Spot!S13</f>
        <v>0</v>
      </c>
      <c r="G13">
        <f>PPCL_NG!S13</f>
        <v>48.18</v>
      </c>
      <c r="H13">
        <f>PPCL_Spot!S13</f>
        <v>0</v>
      </c>
      <c r="I13">
        <f>Bawana_NG!S13</f>
        <v>19.000858058980263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-45</v>
      </c>
      <c r="AA13" s="75">
        <f>STOA!K13</f>
        <v>33.83</v>
      </c>
      <c r="AB13" s="75">
        <f>-STOA!Q13</f>
        <v>0</v>
      </c>
      <c r="AC13">
        <f t="shared" si="0"/>
        <v>1.572621905334771</v>
      </c>
      <c r="AD13">
        <f t="shared" si="1"/>
        <v>86.734897053299477</v>
      </c>
      <c r="AE13">
        <f>'IDT-1'!E13</f>
        <v>0</v>
      </c>
      <c r="AF13" s="24"/>
      <c r="AG13">
        <f t="shared" si="2"/>
        <v>86.734897053299477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1.2150000000000001</v>
      </c>
      <c r="E14">
        <f>GT_NG!S14</f>
        <v>2.0816608996539792</v>
      </c>
      <c r="F14">
        <f>GT_Spot!S14</f>
        <v>0</v>
      </c>
      <c r="G14">
        <f>PPCL_NG!S14</f>
        <v>48.18</v>
      </c>
      <c r="H14">
        <f>PPCL_Spot!S14</f>
        <v>0</v>
      </c>
      <c r="I14">
        <f>Bawana_NG!S14</f>
        <v>19.000858058980263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-45</v>
      </c>
      <c r="AA14" s="75">
        <f>STOA!K14</f>
        <v>33.83</v>
      </c>
      <c r="AB14" s="75">
        <f>-STOA!Q14</f>
        <v>0</v>
      </c>
      <c r="AC14">
        <f t="shared" si="0"/>
        <v>1.572621905334771</v>
      </c>
      <c r="AD14">
        <f t="shared" si="1"/>
        <v>86.734897053299477</v>
      </c>
      <c r="AE14">
        <f>'IDT-1'!E14</f>
        <v>0</v>
      </c>
      <c r="AF14" s="24"/>
      <c r="AG14">
        <f t="shared" si="2"/>
        <v>86.734897053299477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1.2150000000000001</v>
      </c>
      <c r="E15">
        <f>GT_NG!S15</f>
        <v>2.0816608996539792</v>
      </c>
      <c r="F15">
        <f>GT_Spot!S15</f>
        <v>0</v>
      </c>
      <c r="G15">
        <f>PPCL_NG!S15</f>
        <v>48.18</v>
      </c>
      <c r="H15">
        <f>PPCL_Spot!S15</f>
        <v>0</v>
      </c>
      <c r="I15">
        <f>Bawana_NG!S15</f>
        <v>19.000858058980263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-46</v>
      </c>
      <c r="AA15" s="75">
        <f>STOA!K15</f>
        <v>33.83</v>
      </c>
      <c r="AB15" s="75">
        <f>-STOA!Q15</f>
        <v>0</v>
      </c>
      <c r="AC15">
        <f t="shared" si="0"/>
        <v>1.5815000328569664</v>
      </c>
      <c r="AD15">
        <f t="shared" si="1"/>
        <v>85.726018925777282</v>
      </c>
      <c r="AE15">
        <f>'IDT-1'!E15</f>
        <v>0</v>
      </c>
      <c r="AF15" s="24"/>
      <c r="AG15">
        <f t="shared" si="2"/>
        <v>85.726018925777282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1.2150000000000001</v>
      </c>
      <c r="E16">
        <f>GT_NG!S16</f>
        <v>2.0816608996539792</v>
      </c>
      <c r="F16">
        <f>GT_Spot!S16</f>
        <v>0</v>
      </c>
      <c r="G16">
        <f>PPCL_NG!S16</f>
        <v>48.18</v>
      </c>
      <c r="H16">
        <f>PPCL_Spot!S16</f>
        <v>0</v>
      </c>
      <c r="I16">
        <f>Bawana_NG!S16</f>
        <v>19.000858058980263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-46</v>
      </c>
      <c r="AA16" s="75">
        <f>STOA!K16</f>
        <v>33.83</v>
      </c>
      <c r="AB16" s="75">
        <f>-STOA!Q16</f>
        <v>0</v>
      </c>
      <c r="AC16">
        <f t="shared" si="0"/>
        <v>1.5815000328569664</v>
      </c>
      <c r="AD16">
        <f t="shared" si="1"/>
        <v>85.726018925777282</v>
      </c>
      <c r="AE16">
        <f>'IDT-1'!E16</f>
        <v>0</v>
      </c>
      <c r="AF16" s="24"/>
      <c r="AG16">
        <f t="shared" si="2"/>
        <v>85.726018925777282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1.2150000000000001</v>
      </c>
      <c r="E17">
        <f>GT_NG!S17</f>
        <v>2.0816608996539792</v>
      </c>
      <c r="F17">
        <f>GT_Spot!S17</f>
        <v>0</v>
      </c>
      <c r="G17">
        <f>PPCL_NG!S17</f>
        <v>48.18</v>
      </c>
      <c r="H17">
        <f>PPCL_Spot!S17</f>
        <v>0</v>
      </c>
      <c r="I17">
        <f>Bawana_NG!S17</f>
        <v>19.000858058980263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-46</v>
      </c>
      <c r="AA17" s="75">
        <f>STOA!K17</f>
        <v>33.83</v>
      </c>
      <c r="AB17" s="75">
        <f>-STOA!Q17</f>
        <v>0</v>
      </c>
      <c r="AC17">
        <f t="shared" si="0"/>
        <v>1.5815000328569664</v>
      </c>
      <c r="AD17">
        <f t="shared" si="1"/>
        <v>85.726018925777282</v>
      </c>
      <c r="AE17">
        <f>'IDT-1'!E17</f>
        <v>0</v>
      </c>
      <c r="AF17" s="24"/>
      <c r="AG17">
        <f t="shared" si="2"/>
        <v>85.726018925777282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1.2150000000000001</v>
      </c>
      <c r="E18">
        <f>GT_NG!S18</f>
        <v>2.0816608996539792</v>
      </c>
      <c r="F18">
        <f>GT_Spot!S18</f>
        <v>0</v>
      </c>
      <c r="G18">
        <f>PPCL_NG!S18</f>
        <v>48.18</v>
      </c>
      <c r="H18">
        <f>PPCL_Spot!S18</f>
        <v>0</v>
      </c>
      <c r="I18">
        <f>Bawana_NG!S18</f>
        <v>19.000858058980263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-47</v>
      </c>
      <c r="AA18" s="75">
        <f>STOA!K18</f>
        <v>33.83</v>
      </c>
      <c r="AB18" s="75">
        <f>-STOA!Q18</f>
        <v>0</v>
      </c>
      <c r="AC18">
        <f t="shared" si="0"/>
        <v>1.5903781603791618</v>
      </c>
      <c r="AD18">
        <f t="shared" si="1"/>
        <v>84.717140798255087</v>
      </c>
      <c r="AE18">
        <f>'IDT-1'!E18</f>
        <v>0</v>
      </c>
      <c r="AF18" s="24"/>
      <c r="AG18">
        <f t="shared" si="2"/>
        <v>84.717140798255087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1.2150000000000001</v>
      </c>
      <c r="E19">
        <f>GT_NG!S19</f>
        <v>2.0816608996539792</v>
      </c>
      <c r="F19">
        <f>GT_Spot!S19</f>
        <v>0</v>
      </c>
      <c r="G19">
        <f>PPCL_NG!S19</f>
        <v>48.18</v>
      </c>
      <c r="H19">
        <f>PPCL_Spot!S19</f>
        <v>0</v>
      </c>
      <c r="I19">
        <f>Bawana_NG!S19</f>
        <v>19.000858058980263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-48</v>
      </c>
      <c r="AA19" s="75">
        <f>STOA!K19</f>
        <v>33.83</v>
      </c>
      <c r="AB19" s="75">
        <f>-STOA!Q19</f>
        <v>0</v>
      </c>
      <c r="AC19">
        <f t="shared" si="0"/>
        <v>1.599256287901357</v>
      </c>
      <c r="AD19">
        <f t="shared" si="1"/>
        <v>83.708262670732893</v>
      </c>
      <c r="AE19">
        <f>'IDT-1'!E19</f>
        <v>0</v>
      </c>
      <c r="AF19" s="24"/>
      <c r="AG19">
        <f t="shared" si="2"/>
        <v>83.708262670732893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1.2150000000000001</v>
      </c>
      <c r="E20">
        <f>GT_NG!S20</f>
        <v>2.0816608996539792</v>
      </c>
      <c r="F20">
        <f>GT_Spot!S20</f>
        <v>0</v>
      </c>
      <c r="G20">
        <f>PPCL_NG!S20</f>
        <v>48.18</v>
      </c>
      <c r="H20">
        <f>PPCL_Spot!S20</f>
        <v>0</v>
      </c>
      <c r="I20">
        <f>Bawana_NG!S20</f>
        <v>19.000858058980263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-48</v>
      </c>
      <c r="AA20" s="75">
        <f>STOA!K20</f>
        <v>33.83</v>
      </c>
      <c r="AB20" s="75">
        <f>-STOA!Q20</f>
        <v>0</v>
      </c>
      <c r="AC20">
        <f t="shared" si="0"/>
        <v>1.599256287901357</v>
      </c>
      <c r="AD20">
        <f t="shared" si="1"/>
        <v>83.708262670732893</v>
      </c>
      <c r="AE20">
        <f>'IDT-1'!E20</f>
        <v>0</v>
      </c>
      <c r="AF20" s="24"/>
      <c r="AG20">
        <f t="shared" si="2"/>
        <v>83.708262670732893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1.2150000000000001</v>
      </c>
      <c r="E21">
        <f>GT_NG!S21</f>
        <v>2.0816608996539792</v>
      </c>
      <c r="F21">
        <f>GT_Spot!S21</f>
        <v>0</v>
      </c>
      <c r="G21">
        <f>PPCL_NG!S21</f>
        <v>48.18</v>
      </c>
      <c r="H21">
        <f>PPCL_Spot!S21</f>
        <v>0</v>
      </c>
      <c r="I21">
        <f>Bawana_NG!S21</f>
        <v>19.000858058980263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-47</v>
      </c>
      <c r="AA21" s="75">
        <f>STOA!K21</f>
        <v>33.83</v>
      </c>
      <c r="AB21" s="75">
        <f>-STOA!Q21</f>
        <v>0</v>
      </c>
      <c r="AC21">
        <f t="shared" si="0"/>
        <v>1.5903781603791618</v>
      </c>
      <c r="AD21">
        <f t="shared" si="1"/>
        <v>84.717140798255087</v>
      </c>
      <c r="AE21">
        <f>'IDT-1'!E21</f>
        <v>0</v>
      </c>
      <c r="AF21" s="24"/>
      <c r="AG21">
        <f t="shared" si="2"/>
        <v>84.717140798255087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1.2150000000000001</v>
      </c>
      <c r="E22">
        <f>GT_NG!S22</f>
        <v>2.0816608996539792</v>
      </c>
      <c r="F22">
        <f>GT_Spot!S22</f>
        <v>0</v>
      </c>
      <c r="G22">
        <f>PPCL_NG!S22</f>
        <v>48.18</v>
      </c>
      <c r="H22">
        <f>PPCL_Spot!S22</f>
        <v>0</v>
      </c>
      <c r="I22">
        <f>Bawana_NG!S22</f>
        <v>19.000858058980263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-47</v>
      </c>
      <c r="AA22" s="75">
        <f>STOA!K22</f>
        <v>33.83</v>
      </c>
      <c r="AB22" s="75">
        <f>-STOA!Q22</f>
        <v>0</v>
      </c>
      <c r="AC22">
        <f t="shared" si="0"/>
        <v>1.5903781603791618</v>
      </c>
      <c r="AD22">
        <f t="shared" si="1"/>
        <v>84.717140798255087</v>
      </c>
      <c r="AE22">
        <f>'IDT-1'!E22</f>
        <v>0</v>
      </c>
      <c r="AF22" s="24"/>
      <c r="AG22">
        <f t="shared" si="2"/>
        <v>84.717140798255087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1.2150000000000001</v>
      </c>
      <c r="E23">
        <f>GT_NG!S23</f>
        <v>2.0816608996539792</v>
      </c>
      <c r="F23">
        <f>GT_Spot!S23</f>
        <v>0</v>
      </c>
      <c r="G23">
        <f>PPCL_NG!S23</f>
        <v>48.18</v>
      </c>
      <c r="H23">
        <f>PPCL_Spot!S23</f>
        <v>0</v>
      </c>
      <c r="I23">
        <f>Bawana_NG!S23</f>
        <v>19.000858058980263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-46</v>
      </c>
      <c r="AA23" s="75">
        <f>STOA!K23</f>
        <v>33.83</v>
      </c>
      <c r="AB23" s="75">
        <f>-STOA!Q23</f>
        <v>0</v>
      </c>
      <c r="AC23">
        <f t="shared" si="0"/>
        <v>1.5815000328569664</v>
      </c>
      <c r="AD23">
        <f t="shared" si="1"/>
        <v>85.726018925777282</v>
      </c>
      <c r="AE23">
        <f>'IDT-1'!E23</f>
        <v>0</v>
      </c>
      <c r="AF23" s="24"/>
      <c r="AG23">
        <f t="shared" si="2"/>
        <v>85.726018925777282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1.2150000000000001</v>
      </c>
      <c r="E24">
        <f>GT_NG!S24</f>
        <v>2.0816608996539792</v>
      </c>
      <c r="F24">
        <f>GT_Spot!S24</f>
        <v>0</v>
      </c>
      <c r="G24">
        <f>PPCL_NG!S24</f>
        <v>48.18</v>
      </c>
      <c r="H24">
        <f>PPCL_Spot!S24</f>
        <v>0</v>
      </c>
      <c r="I24">
        <f>Bawana_NG!S24</f>
        <v>19.000858058980263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-46</v>
      </c>
      <c r="AA24" s="75">
        <f>STOA!K24</f>
        <v>33.83</v>
      </c>
      <c r="AB24" s="75">
        <f>-STOA!Q24</f>
        <v>0</v>
      </c>
      <c r="AC24">
        <f t="shared" si="0"/>
        <v>1.5815000328569664</v>
      </c>
      <c r="AD24">
        <f t="shared" si="1"/>
        <v>85.726018925777282</v>
      </c>
      <c r="AE24">
        <f>'IDT-1'!E24</f>
        <v>0</v>
      </c>
      <c r="AF24" s="24"/>
      <c r="AG24">
        <f t="shared" si="2"/>
        <v>85.726018925777282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1.2150000000000001</v>
      </c>
      <c r="E25">
        <f>GT_NG!S25</f>
        <v>2.0816608996539792</v>
      </c>
      <c r="F25">
        <f>GT_Spot!S25</f>
        <v>0</v>
      </c>
      <c r="G25">
        <f>PPCL_NG!S25</f>
        <v>48.18</v>
      </c>
      <c r="H25">
        <f>PPCL_Spot!S25</f>
        <v>0</v>
      </c>
      <c r="I25">
        <f>Bawana_NG!S25</f>
        <v>19.000858058980263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-44</v>
      </c>
      <c r="AA25" s="75">
        <f>STOA!K25</f>
        <v>33.83</v>
      </c>
      <c r="AB25" s="75">
        <f>-STOA!Q25</f>
        <v>0</v>
      </c>
      <c r="AC25">
        <f t="shared" si="0"/>
        <v>1.5637437778125758</v>
      </c>
      <c r="AD25">
        <f t="shared" si="1"/>
        <v>87.743775180821672</v>
      </c>
      <c r="AE25">
        <f>'IDT-1'!E25</f>
        <v>0</v>
      </c>
      <c r="AF25" s="24"/>
      <c r="AG25">
        <f t="shared" si="2"/>
        <v>87.743775180821672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1.2150000000000001</v>
      </c>
      <c r="E26">
        <f>GT_NG!S26</f>
        <v>2.0816608996539792</v>
      </c>
      <c r="F26">
        <f>GT_Spot!S26</f>
        <v>0</v>
      </c>
      <c r="G26">
        <f>PPCL_NG!S26</f>
        <v>48.18</v>
      </c>
      <c r="H26">
        <f>PPCL_Spot!S26</f>
        <v>0</v>
      </c>
      <c r="I26">
        <f>Bawana_NG!S26</f>
        <v>19.000858058980263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-44</v>
      </c>
      <c r="AA26" s="75">
        <f>STOA!K26</f>
        <v>33.83</v>
      </c>
      <c r="AB26" s="75">
        <f>-STOA!Q26</f>
        <v>0</v>
      </c>
      <c r="AC26">
        <f t="shared" si="0"/>
        <v>1.5637437778125758</v>
      </c>
      <c r="AD26">
        <f t="shared" si="1"/>
        <v>87.743775180821672</v>
      </c>
      <c r="AE26">
        <f>'IDT-1'!E26</f>
        <v>0</v>
      </c>
      <c r="AF26" s="24"/>
      <c r="AG26">
        <f t="shared" si="2"/>
        <v>87.743775180821672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1.2150000000000001</v>
      </c>
      <c r="E27">
        <f>GT_NG!S27</f>
        <v>2.0816608996539792</v>
      </c>
      <c r="F27">
        <f>GT_Spot!S27</f>
        <v>0</v>
      </c>
      <c r="G27">
        <f>PPCL_NG!S27</f>
        <v>47.58</v>
      </c>
      <c r="H27">
        <f>PPCL_Spot!S27</f>
        <v>0</v>
      </c>
      <c r="I27">
        <f>Bawana_NG!S27</f>
        <v>19.000858058980263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-42</v>
      </c>
      <c r="AA27" s="75">
        <f>STOA!K27</f>
        <v>33.83</v>
      </c>
      <c r="AB27" s="75">
        <f>-STOA!Q27</f>
        <v>0</v>
      </c>
      <c r="AC27">
        <f t="shared" si="0"/>
        <v>1.5407075227681846</v>
      </c>
      <c r="AD27">
        <f t="shared" si="1"/>
        <v>89.166811435866052</v>
      </c>
      <c r="AE27">
        <f>'IDT-1'!E27</f>
        <v>0</v>
      </c>
      <c r="AF27" s="24"/>
      <c r="AG27">
        <f t="shared" si="2"/>
        <v>89.166811435866052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1.2150000000000001</v>
      </c>
      <c r="E28">
        <f>GT_NG!S28</f>
        <v>2.0816608996539792</v>
      </c>
      <c r="F28">
        <f>GT_Spot!S28</f>
        <v>0</v>
      </c>
      <c r="G28">
        <f>PPCL_NG!S28</f>
        <v>47.58</v>
      </c>
      <c r="H28">
        <f>PPCL_Spot!S28</f>
        <v>0</v>
      </c>
      <c r="I28">
        <f>Bawana_NG!S28</f>
        <v>19.000858058980263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-42</v>
      </c>
      <c r="AA28" s="75">
        <f>STOA!K28</f>
        <v>33.83</v>
      </c>
      <c r="AB28" s="75">
        <f>-STOA!Q28</f>
        <v>0</v>
      </c>
      <c r="AC28">
        <f t="shared" si="0"/>
        <v>1.5407075227681846</v>
      </c>
      <c r="AD28">
        <f t="shared" si="1"/>
        <v>89.166811435866052</v>
      </c>
      <c r="AE28">
        <f>'IDT-1'!E28</f>
        <v>0</v>
      </c>
      <c r="AF28" s="24"/>
      <c r="AG28">
        <f t="shared" si="2"/>
        <v>89.166811435866052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1.2150000000000001</v>
      </c>
      <c r="E29">
        <f>GT_NG!S29</f>
        <v>2.0816608996539792</v>
      </c>
      <c r="F29">
        <f>GT_Spot!S29</f>
        <v>0</v>
      </c>
      <c r="G29">
        <f>PPCL_NG!S29</f>
        <v>47.58</v>
      </c>
      <c r="H29">
        <f>PPCL_Spot!S29</f>
        <v>0</v>
      </c>
      <c r="I29">
        <f>Bawana_NG!S29</f>
        <v>19.000858058980263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-41</v>
      </c>
      <c r="AA29" s="75">
        <f>STOA!K29</f>
        <v>33.83</v>
      </c>
      <c r="AB29" s="75">
        <f>-STOA!Q29</f>
        <v>0</v>
      </c>
      <c r="AC29">
        <f t="shared" si="0"/>
        <v>1.5318293952459894</v>
      </c>
      <c r="AD29">
        <f t="shared" si="1"/>
        <v>90.175689563388246</v>
      </c>
      <c r="AE29">
        <f>'IDT-1'!E29</f>
        <v>0</v>
      </c>
      <c r="AF29" s="24"/>
      <c r="AG29">
        <f t="shared" si="2"/>
        <v>90.175689563388246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1.2150000000000001</v>
      </c>
      <c r="E30">
        <f>GT_NG!S30</f>
        <v>2.0816608996539792</v>
      </c>
      <c r="F30">
        <f>GT_Spot!S30</f>
        <v>0</v>
      </c>
      <c r="G30">
        <f>PPCL_NG!S30</f>
        <v>48.18</v>
      </c>
      <c r="H30">
        <f>PPCL_Spot!S30</f>
        <v>0</v>
      </c>
      <c r="I30">
        <f>Bawana_NG!S30</f>
        <v>19.000858058980263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-38</v>
      </c>
      <c r="AA30" s="75">
        <f>STOA!K30</f>
        <v>33.83</v>
      </c>
      <c r="AB30" s="75">
        <f>-STOA!Q30</f>
        <v>0</v>
      </c>
      <c r="AC30">
        <f t="shared" si="0"/>
        <v>1.5104750126794038</v>
      </c>
      <c r="AD30">
        <f t="shared" si="1"/>
        <v>93.79704394595484</v>
      </c>
      <c r="AE30">
        <f>'IDT-1'!E30</f>
        <v>0</v>
      </c>
      <c r="AF30" s="24"/>
      <c r="AG30">
        <f t="shared" si="2"/>
        <v>93.79704394595484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1.1907000000000001</v>
      </c>
      <c r="E31">
        <f>GT_NG!S31</f>
        <v>2.0816608996539792</v>
      </c>
      <c r="F31">
        <f>GT_Spot!S31</f>
        <v>0</v>
      </c>
      <c r="G31">
        <f>PPCL_NG!S31</f>
        <v>48.18</v>
      </c>
      <c r="H31">
        <f>PPCL_Spot!S31</f>
        <v>0</v>
      </c>
      <c r="I31">
        <f>Bawana_NG!S31</f>
        <v>19.000858058980263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-36</v>
      </c>
      <c r="AA31" s="75">
        <f>STOA!K31</f>
        <v>33.83</v>
      </c>
      <c r="AB31" s="75">
        <f>-STOA!Q31</f>
        <v>0</v>
      </c>
      <c r="AC31">
        <f t="shared" si="0"/>
        <v>1.4925049176350127</v>
      </c>
      <c r="AD31">
        <f t="shared" si="1"/>
        <v>95.790714040999219</v>
      </c>
      <c r="AE31">
        <f>'IDT-1'!E31</f>
        <v>0</v>
      </c>
      <c r="AF31" s="24"/>
      <c r="AG31">
        <f t="shared" si="2"/>
        <v>95.790714040999219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1.1907000000000001</v>
      </c>
      <c r="E32">
        <f>GT_NG!S32</f>
        <v>2.0816608996539792</v>
      </c>
      <c r="F32">
        <f>GT_Spot!S32</f>
        <v>0</v>
      </c>
      <c r="G32">
        <f>PPCL_NG!S32</f>
        <v>48.18</v>
      </c>
      <c r="H32">
        <f>PPCL_Spot!S32</f>
        <v>0</v>
      </c>
      <c r="I32">
        <f>Bawana_NG!S32</f>
        <v>19.000858058980263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-33</v>
      </c>
      <c r="AA32" s="75">
        <f>STOA!K32</f>
        <v>33.83</v>
      </c>
      <c r="AB32" s="75">
        <f>-STOA!Q32</f>
        <v>0</v>
      </c>
      <c r="AC32">
        <f t="shared" si="0"/>
        <v>1.4658705350684267</v>
      </c>
      <c r="AD32">
        <f t="shared" si="1"/>
        <v>98.817348423565804</v>
      </c>
      <c r="AE32">
        <f>'IDT-1'!E32</f>
        <v>0</v>
      </c>
      <c r="AF32" s="24"/>
      <c r="AG32">
        <f t="shared" si="2"/>
        <v>98.817348423565804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1.1907000000000001</v>
      </c>
      <c r="E33">
        <f>GT_NG!S33</f>
        <v>2.0816608996539792</v>
      </c>
      <c r="F33">
        <f>GT_Spot!S33</f>
        <v>0</v>
      </c>
      <c r="G33">
        <f>PPCL_NG!S33</f>
        <v>48.18</v>
      </c>
      <c r="H33">
        <f>PPCL_Spot!S33</f>
        <v>0</v>
      </c>
      <c r="I33">
        <f>Bawana_NG!S33</f>
        <v>19.000858058980263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-32</v>
      </c>
      <c r="AA33" s="75">
        <f>STOA!K33</f>
        <v>33.83</v>
      </c>
      <c r="AB33" s="75">
        <f>-STOA!Q33</f>
        <v>0</v>
      </c>
      <c r="AC33">
        <f t="shared" si="0"/>
        <v>1.4569924075462315</v>
      </c>
      <c r="AD33">
        <f t="shared" si="1"/>
        <v>99.826226551087998</v>
      </c>
      <c r="AE33">
        <f>'IDT-1'!E33</f>
        <v>0</v>
      </c>
      <c r="AF33" s="24"/>
      <c r="AG33">
        <f t="shared" si="2"/>
        <v>99.826226551087998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1.1907000000000001</v>
      </c>
      <c r="E34">
        <f>GT_NG!S34</f>
        <v>2.0816608996539792</v>
      </c>
      <c r="F34">
        <f>GT_Spot!S34</f>
        <v>0</v>
      </c>
      <c r="G34">
        <f>PPCL_NG!S34</f>
        <v>48.18</v>
      </c>
      <c r="H34">
        <f>PPCL_Spot!S34</f>
        <v>0</v>
      </c>
      <c r="I34">
        <f>Bawana_NG!S34</f>
        <v>19.000858058980263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29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33.83</v>
      </c>
      <c r="AB34" s="75">
        <f>-STOA!Q34</f>
        <v>0</v>
      </c>
      <c r="AC34">
        <f t="shared" si="0"/>
        <v>1.4392361525018407</v>
      </c>
      <c r="AD34">
        <f t="shared" si="1"/>
        <v>101.8439828061324</v>
      </c>
      <c r="AE34">
        <f>'IDT-1'!E34</f>
        <v>0</v>
      </c>
      <c r="AF34" s="24"/>
      <c r="AG34">
        <f t="shared" si="2"/>
        <v>101.8439828061324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1.1907000000000001</v>
      </c>
      <c r="E35">
        <f>GT_NG!S35</f>
        <v>2.0816608996539792</v>
      </c>
      <c r="F35">
        <f>GT_Spot!S35</f>
        <v>0</v>
      </c>
      <c r="G35">
        <f>PPCL_NG!S35</f>
        <v>48.18</v>
      </c>
      <c r="H35">
        <f>PPCL_Spot!S35</f>
        <v>0</v>
      </c>
      <c r="I35">
        <f>Bawana_NG!S35</f>
        <v>19.000858058980263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32.86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-27</v>
      </c>
      <c r="AA35" s="75">
        <f>STOA!K35</f>
        <v>33.83</v>
      </c>
      <c r="AB35" s="75">
        <f>-STOA!Q35</f>
        <v>0</v>
      </c>
      <c r="AC35">
        <f t="shared" si="0"/>
        <v>1.4465697699352551</v>
      </c>
      <c r="AD35">
        <f t="shared" si="1"/>
        <v>108.69664918869898</v>
      </c>
      <c r="AE35">
        <f>'IDT-1'!E35</f>
        <v>0</v>
      </c>
      <c r="AF35" s="24"/>
      <c r="AG35">
        <f t="shared" si="2"/>
        <v>108.69664918869898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2.0816608996539792</v>
      </c>
      <c r="F36">
        <f>GT_Spot!S36</f>
        <v>0</v>
      </c>
      <c r="G36">
        <f>PPCL_NG!S36</f>
        <v>48.18</v>
      </c>
      <c r="H36">
        <f>PPCL_Spot!S36</f>
        <v>0</v>
      </c>
      <c r="I36">
        <f>Bawana_NG!S36</f>
        <v>19.000858058980263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32.86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-27</v>
      </c>
      <c r="AA36" s="75">
        <f>STOA!K36</f>
        <v>33.83</v>
      </c>
      <c r="AB36" s="75">
        <f>-STOA!Q36</f>
        <v>0</v>
      </c>
      <c r="AC36">
        <f t="shared" si="0"/>
        <v>1.4465697699352551</v>
      </c>
      <c r="AD36">
        <f t="shared" si="1"/>
        <v>108.69664918869898</v>
      </c>
      <c r="AE36">
        <f>'IDT-1'!E36</f>
        <v>0</v>
      </c>
      <c r="AF36" s="24"/>
      <c r="AG36">
        <f t="shared" si="2"/>
        <v>108.69664918869898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2.0816608996539792</v>
      </c>
      <c r="F37">
        <f>GT_Spot!S37</f>
        <v>0</v>
      </c>
      <c r="G37">
        <f>PPCL_NG!S37</f>
        <v>48.18</v>
      </c>
      <c r="H37">
        <f>PPCL_Spot!S37</f>
        <v>0</v>
      </c>
      <c r="I37">
        <f>Bawana_NG!S37</f>
        <v>19.000858058980263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32.86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-25</v>
      </c>
      <c r="AA37" s="75">
        <f>STOA!K37</f>
        <v>33.83</v>
      </c>
      <c r="AB37" s="75">
        <f>-STOA!Q37</f>
        <v>0</v>
      </c>
      <c r="AC37">
        <f t="shared" si="0"/>
        <v>1.4288135148908645</v>
      </c>
      <c r="AD37">
        <f t="shared" si="1"/>
        <v>110.71440544374337</v>
      </c>
      <c r="AE37">
        <f>'IDT-1'!E37</f>
        <v>0</v>
      </c>
      <c r="AF37" s="24"/>
      <c r="AG37">
        <f t="shared" si="2"/>
        <v>110.71440544374337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2.0816608996539792</v>
      </c>
      <c r="F38">
        <f>GT_Spot!S38</f>
        <v>0</v>
      </c>
      <c r="G38">
        <f>PPCL_NG!S38</f>
        <v>48.18</v>
      </c>
      <c r="H38">
        <f>PPCL_Spot!S38</f>
        <v>0</v>
      </c>
      <c r="I38">
        <f>Bawana_NG!S38</f>
        <v>19.000858058980263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32.86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-23</v>
      </c>
      <c r="AA38" s="75">
        <f>STOA!K38</f>
        <v>33.83</v>
      </c>
      <c r="AB38" s="75">
        <f>-STOA!Q38</f>
        <v>0</v>
      </c>
      <c r="AC38">
        <f t="shared" si="0"/>
        <v>1.4110572598464737</v>
      </c>
      <c r="AD38">
        <f t="shared" si="1"/>
        <v>112.73216169878776</v>
      </c>
      <c r="AE38">
        <f>'IDT-1'!E38</f>
        <v>0</v>
      </c>
      <c r="AF38" s="24"/>
      <c r="AG38">
        <f t="shared" si="2"/>
        <v>112.73216169878776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2.065051903114187</v>
      </c>
      <c r="F39">
        <f>GT_Spot!S39</f>
        <v>0</v>
      </c>
      <c r="G39">
        <f>PPCL_NG!S39</f>
        <v>48.18</v>
      </c>
      <c r="H39">
        <f>PPCL_Spot!S39</f>
        <v>0</v>
      </c>
      <c r="I39">
        <f>Bawana_NG!S39</f>
        <v>19.000858058980263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32.86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-23</v>
      </c>
      <c r="AA39" s="75">
        <f>STOA!K39</f>
        <v>33.83</v>
      </c>
      <c r="AB39" s="75">
        <f>-STOA!Q39</f>
        <v>0</v>
      </c>
      <c r="AC39">
        <f t="shared" si="0"/>
        <v>1.4109111006769237</v>
      </c>
      <c r="AD39">
        <f t="shared" si="1"/>
        <v>112.71569886141752</v>
      </c>
      <c r="AE39">
        <f>'IDT-1'!E39</f>
        <v>0</v>
      </c>
      <c r="AF39" s="24"/>
      <c r="AG39">
        <f t="shared" si="2"/>
        <v>112.71569886141752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2.065051903114187</v>
      </c>
      <c r="F40">
        <f>GT_Spot!S40</f>
        <v>0</v>
      </c>
      <c r="G40">
        <f>PPCL_NG!S40</f>
        <v>48.18</v>
      </c>
      <c r="H40">
        <f>PPCL_Spot!S40</f>
        <v>0</v>
      </c>
      <c r="I40">
        <f>Bawana_NG!S40</f>
        <v>19.000858058980263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32.86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-21</v>
      </c>
      <c r="AA40" s="75">
        <f>STOA!K40</f>
        <v>33.83</v>
      </c>
      <c r="AB40" s="75">
        <f>-STOA!Q40</f>
        <v>0</v>
      </c>
      <c r="AC40">
        <f t="shared" si="0"/>
        <v>1.3931548456325329</v>
      </c>
      <c r="AD40">
        <f t="shared" si="1"/>
        <v>114.73345511646191</v>
      </c>
      <c r="AE40">
        <f>'IDT-1'!E40</f>
        <v>0</v>
      </c>
      <c r="AF40" s="24"/>
      <c r="AG40">
        <f t="shared" si="2"/>
        <v>114.73345511646191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2.065051903114187</v>
      </c>
      <c r="F41">
        <f>GT_Spot!S41</f>
        <v>0</v>
      </c>
      <c r="G41">
        <f>PPCL_NG!S41</f>
        <v>48.18</v>
      </c>
      <c r="H41">
        <f>PPCL_Spot!S41</f>
        <v>0</v>
      </c>
      <c r="I41">
        <f>Bawana_NG!S41</f>
        <v>19.000858058980263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32.86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-20</v>
      </c>
      <c r="AA41" s="75">
        <f>STOA!K41</f>
        <v>33.83</v>
      </c>
      <c r="AB41" s="75">
        <f>-STOA!Q41</f>
        <v>0</v>
      </c>
      <c r="AC41">
        <f t="shared" si="0"/>
        <v>1.3842767181103377</v>
      </c>
      <c r="AD41">
        <f t="shared" si="1"/>
        <v>115.74233324398411</v>
      </c>
      <c r="AE41">
        <f>'IDT-1'!E41</f>
        <v>0</v>
      </c>
      <c r="AF41" s="24"/>
      <c r="AG41">
        <f t="shared" si="2"/>
        <v>115.74233324398411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2.065051903114187</v>
      </c>
      <c r="F42">
        <f>GT_Spot!S42</f>
        <v>0</v>
      </c>
      <c r="G42">
        <f>PPCL_NG!S42</f>
        <v>48.18</v>
      </c>
      <c r="H42">
        <f>PPCL_Spot!S42</f>
        <v>0</v>
      </c>
      <c r="I42">
        <f>Bawana_NG!S42</f>
        <v>17.909189262595625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32.86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-13</v>
      </c>
      <c r="AA42" s="75">
        <f>STOA!K42</f>
        <v>33.83</v>
      </c>
      <c r="AB42" s="75">
        <f>-STOA!Q42</f>
        <v>0</v>
      </c>
      <c r="AC42">
        <f t="shared" si="0"/>
        <v>1.3125231400467858</v>
      </c>
      <c r="AD42">
        <f t="shared" si="1"/>
        <v>121.72241802566302</v>
      </c>
      <c r="AE42">
        <f>'IDT-1'!E42</f>
        <v>0</v>
      </c>
      <c r="AF42" s="24"/>
      <c r="AG42">
        <f t="shared" si="2"/>
        <v>121.72241802566302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2.065051903114187</v>
      </c>
      <c r="F43">
        <f>GT_Spot!S43</f>
        <v>0</v>
      </c>
      <c r="G43">
        <f>PPCL_NG!S43</f>
        <v>48.18</v>
      </c>
      <c r="H43">
        <f>PPCL_Spot!S43</f>
        <v>0</v>
      </c>
      <c r="I43">
        <f>Bawana_NG!S43</f>
        <v>19.000858058980263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32.86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-15</v>
      </c>
      <c r="AA43" s="75">
        <f>STOA!K43</f>
        <v>33.83</v>
      </c>
      <c r="AB43" s="75">
        <f>-STOA!Q43</f>
        <v>0</v>
      </c>
      <c r="AC43">
        <f t="shared" si="0"/>
        <v>1.3398860804993611</v>
      </c>
      <c r="AD43">
        <f t="shared" si="1"/>
        <v>120.78672388159509</v>
      </c>
      <c r="AE43">
        <f>'IDT-1'!E43</f>
        <v>0</v>
      </c>
      <c r="AF43" s="24"/>
      <c r="AG43">
        <f t="shared" si="2"/>
        <v>120.78672388159509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2.065051903114187</v>
      </c>
      <c r="F44">
        <f>GT_Spot!S44</f>
        <v>0</v>
      </c>
      <c r="G44">
        <f>PPCL_NG!S44</f>
        <v>48.18</v>
      </c>
      <c r="H44">
        <f>PPCL_Spot!S44</f>
        <v>0</v>
      </c>
      <c r="I44">
        <f>Bawana_NG!S44</f>
        <v>19.000858058980263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32.86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-14</v>
      </c>
      <c r="AA44" s="75">
        <f>STOA!K44</f>
        <v>33.83</v>
      </c>
      <c r="AB44" s="75">
        <f>-STOA!Q44</f>
        <v>0</v>
      </c>
      <c r="AC44">
        <f t="shared" si="0"/>
        <v>1.3310079529771657</v>
      </c>
      <c r="AD44">
        <f t="shared" si="1"/>
        <v>121.79560200911729</v>
      </c>
      <c r="AE44">
        <f>'IDT-1'!E44</f>
        <v>0</v>
      </c>
      <c r="AF44" s="24"/>
      <c r="AG44">
        <f t="shared" si="2"/>
        <v>121.79560200911729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2.065051903114187</v>
      </c>
      <c r="F45">
        <f>GT_Spot!S45</f>
        <v>0</v>
      </c>
      <c r="G45">
        <f>PPCL_NG!S45</f>
        <v>48.18</v>
      </c>
      <c r="H45">
        <f>PPCL_Spot!S45</f>
        <v>0</v>
      </c>
      <c r="I45">
        <f>Bawana_NG!S45</f>
        <v>19.000858058980263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32.86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-13</v>
      </c>
      <c r="AA45" s="75">
        <f>STOA!K45</f>
        <v>33.83</v>
      </c>
      <c r="AB45" s="75">
        <f>-STOA!Q45</f>
        <v>0</v>
      </c>
      <c r="AC45">
        <f t="shared" si="0"/>
        <v>1.3221298254549705</v>
      </c>
      <c r="AD45">
        <f t="shared" si="1"/>
        <v>122.80448013663948</v>
      </c>
      <c r="AE45">
        <f>'IDT-1'!E45</f>
        <v>0</v>
      </c>
      <c r="AF45" s="24"/>
      <c r="AG45">
        <f t="shared" si="2"/>
        <v>122.80448013663948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2.065051903114187</v>
      </c>
      <c r="F46">
        <f>GT_Spot!S46</f>
        <v>0</v>
      </c>
      <c r="G46">
        <f>PPCL_NG!S46</f>
        <v>48.18</v>
      </c>
      <c r="H46">
        <f>PPCL_Spot!S46</f>
        <v>0</v>
      </c>
      <c r="I46">
        <f>Bawana_NG!S46</f>
        <v>19.000858058980263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32.86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-11</v>
      </c>
      <c r="AA46" s="75">
        <f>STOA!K46</f>
        <v>33.83</v>
      </c>
      <c r="AB46" s="75">
        <f>-STOA!Q46</f>
        <v>0</v>
      </c>
      <c r="AC46">
        <f t="shared" si="0"/>
        <v>1.3043735704105797</v>
      </c>
      <c r="AD46">
        <f t="shared" si="1"/>
        <v>124.82223639168387</v>
      </c>
      <c r="AE46">
        <f>'IDT-1'!E46</f>
        <v>0</v>
      </c>
      <c r="AF46" s="24"/>
      <c r="AG46">
        <f t="shared" si="2"/>
        <v>124.82223639168387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2.065051903114187</v>
      </c>
      <c r="F47">
        <f>GT_Spot!S47</f>
        <v>0</v>
      </c>
      <c r="G47">
        <f>PPCL_NG!S47</f>
        <v>47.58</v>
      </c>
      <c r="H47">
        <f>PPCL_Spot!S47</f>
        <v>0</v>
      </c>
      <c r="I47">
        <f>Bawana_NG!S47</f>
        <v>19.000858058980263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32.86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-10</v>
      </c>
      <c r="AA47" s="75">
        <f>STOA!K47</f>
        <v>33.83</v>
      </c>
      <c r="AB47" s="75">
        <f>-STOA!Q47</f>
        <v>0</v>
      </c>
      <c r="AC47">
        <f t="shared" si="0"/>
        <v>1.2902154428883845</v>
      </c>
      <c r="AD47">
        <f t="shared" si="1"/>
        <v>125.23639451920607</v>
      </c>
      <c r="AE47">
        <f>'IDT-1'!E47</f>
        <v>0</v>
      </c>
      <c r="AF47" s="24"/>
      <c r="AG47">
        <f t="shared" si="2"/>
        <v>125.23639451920607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2.0618927267621454</v>
      </c>
      <c r="F48">
        <f>GT_Spot!S48</f>
        <v>0</v>
      </c>
      <c r="G48">
        <f>PPCL_NG!S48</f>
        <v>47.58</v>
      </c>
      <c r="H48">
        <f>PPCL_Spot!S48</f>
        <v>0</v>
      </c>
      <c r="I48">
        <f>Bawana_NG!S48</f>
        <v>19.000858058980263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24.16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33.83</v>
      </c>
      <c r="AB48" s="75">
        <f>-STOA!Q48</f>
        <v>0</v>
      </c>
      <c r="AC48">
        <f t="shared" si="0"/>
        <v>1.1248463669145332</v>
      </c>
      <c r="AD48">
        <f t="shared" si="1"/>
        <v>126.69860441882786</v>
      </c>
      <c r="AE48">
        <f>'IDT-1'!E48</f>
        <v>0</v>
      </c>
      <c r="AF48" s="24"/>
      <c r="AG48">
        <f t="shared" si="2"/>
        <v>126.69860441882786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2.0618927267621454</v>
      </c>
      <c r="F49">
        <f>GT_Spot!S49</f>
        <v>0</v>
      </c>
      <c r="G49">
        <f>PPCL_NG!S49</f>
        <v>47.58</v>
      </c>
      <c r="H49">
        <f>PPCL_Spot!S49</f>
        <v>0</v>
      </c>
      <c r="I49">
        <f>Bawana_NG!S49</f>
        <v>19.000858058980263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25.13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33.83</v>
      </c>
      <c r="AB49" s="75">
        <f>-STOA!Q49</f>
        <v>0</v>
      </c>
      <c r="AC49">
        <f t="shared" si="0"/>
        <v>1.1333823669145331</v>
      </c>
      <c r="AD49">
        <f t="shared" si="1"/>
        <v>127.66006841882785</v>
      </c>
      <c r="AE49">
        <f>'IDT-1'!E49</f>
        <v>0</v>
      </c>
      <c r="AF49" s="24"/>
      <c r="AG49">
        <f t="shared" si="2"/>
        <v>127.66006841882785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2.0618927267621454</v>
      </c>
      <c r="F50">
        <f>GT_Spot!S50</f>
        <v>0</v>
      </c>
      <c r="G50">
        <f>PPCL_NG!S50</f>
        <v>47.58</v>
      </c>
      <c r="H50">
        <f>PPCL_Spot!S50</f>
        <v>0</v>
      </c>
      <c r="I50">
        <f>Bawana_NG!S50</f>
        <v>19.000858058980263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25.13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33.83</v>
      </c>
      <c r="AB50" s="75">
        <f>-STOA!Q50</f>
        <v>0</v>
      </c>
      <c r="AC50">
        <f t="shared" si="0"/>
        <v>1.1333823669145331</v>
      </c>
      <c r="AD50">
        <f t="shared" si="1"/>
        <v>127.66006841882785</v>
      </c>
      <c r="AE50">
        <f>'IDT-1'!E50</f>
        <v>0</v>
      </c>
      <c r="AF50" s="24"/>
      <c r="AG50">
        <f t="shared" si="2"/>
        <v>127.66006841882785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2.0618927267621454</v>
      </c>
      <c r="F51">
        <f>GT_Spot!S51</f>
        <v>0</v>
      </c>
      <c r="G51">
        <f>PPCL_NG!S51</f>
        <v>47.58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24.16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33.83</v>
      </c>
      <c r="AB51" s="75">
        <f>-STOA!Q51</f>
        <v>0</v>
      </c>
      <c r="AC51">
        <f t="shared" si="0"/>
        <v>1.130918837475994</v>
      </c>
      <c r="AD51">
        <f t="shared" si="1"/>
        <v>127.38258542115967</v>
      </c>
      <c r="AE51">
        <f>'IDT-1'!E51</f>
        <v>0</v>
      </c>
      <c r="AF51" s="24"/>
      <c r="AG51">
        <f t="shared" si="2"/>
        <v>127.38258542115967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2.0618927267621454</v>
      </c>
      <c r="F52">
        <f>GT_Spot!S52</f>
        <v>0</v>
      </c>
      <c r="G52">
        <f>PPCL_NG!S52</f>
        <v>47.58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25.13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33.83</v>
      </c>
      <c r="AB52" s="75">
        <f>-STOA!Q52</f>
        <v>0</v>
      </c>
      <c r="AC52">
        <f t="shared" si="0"/>
        <v>1.1394548374759939</v>
      </c>
      <c r="AD52">
        <f t="shared" si="1"/>
        <v>128.34404942115967</v>
      </c>
      <c r="AE52">
        <f>'IDT-1'!E52</f>
        <v>0</v>
      </c>
      <c r="AF52" s="24"/>
      <c r="AG52">
        <f t="shared" si="2"/>
        <v>128.34404942115967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2.0618927267621454</v>
      </c>
      <c r="F53">
        <f>GT_Spot!S53</f>
        <v>0</v>
      </c>
      <c r="G53">
        <f>PPCL_NG!S53</f>
        <v>47.58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26.1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33.83</v>
      </c>
      <c r="AB53" s="75">
        <f>-STOA!Q53</f>
        <v>0</v>
      </c>
      <c r="AC53">
        <f t="shared" si="0"/>
        <v>1.1479908374759942</v>
      </c>
      <c r="AD53">
        <f t="shared" si="1"/>
        <v>129.3055134211597</v>
      </c>
      <c r="AE53">
        <f>'IDT-1'!E53</f>
        <v>0</v>
      </c>
      <c r="AF53" s="24"/>
      <c r="AG53">
        <f t="shared" si="2"/>
        <v>129.3055134211597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2.0618927267621454</v>
      </c>
      <c r="F54">
        <f>GT_Spot!S54</f>
        <v>0</v>
      </c>
      <c r="G54">
        <f>PPCL_NG!S54</f>
        <v>47.58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25.13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33.83</v>
      </c>
      <c r="AB54" s="75">
        <f>-STOA!Q54</f>
        <v>0</v>
      </c>
      <c r="AC54">
        <f t="shared" si="0"/>
        <v>1.1394548374759939</v>
      </c>
      <c r="AD54">
        <f t="shared" si="1"/>
        <v>128.34404942115967</v>
      </c>
      <c r="AE54">
        <f>'IDT-1'!E54</f>
        <v>0</v>
      </c>
      <c r="AF54" s="24"/>
      <c r="AG54">
        <f t="shared" si="2"/>
        <v>128.34404942115967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2.0618927267621454</v>
      </c>
      <c r="F55">
        <f>GT_Spot!S55</f>
        <v>0</v>
      </c>
      <c r="G55">
        <f>PPCL_NG!S55</f>
        <v>47.58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26.1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33.83</v>
      </c>
      <c r="AB55" s="75">
        <f>-STOA!Q55</f>
        <v>0</v>
      </c>
      <c r="AC55">
        <f t="shared" si="0"/>
        <v>1.1479908374759942</v>
      </c>
      <c r="AD55">
        <f t="shared" si="1"/>
        <v>129.3055134211597</v>
      </c>
      <c r="AE55">
        <f>'IDT-1'!E55</f>
        <v>0</v>
      </c>
      <c r="AF55" s="24"/>
      <c r="AG55">
        <f t="shared" si="2"/>
        <v>129.3055134211597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2.0618927267621454</v>
      </c>
      <c r="F56">
        <f>GT_Spot!S56</f>
        <v>0</v>
      </c>
      <c r="G56">
        <f>PPCL_NG!S56</f>
        <v>47.58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26.1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33.83</v>
      </c>
      <c r="AB56" s="75">
        <f>-STOA!Q56</f>
        <v>0</v>
      </c>
      <c r="AC56">
        <f t="shared" si="0"/>
        <v>1.1479908374759942</v>
      </c>
      <c r="AD56">
        <f t="shared" si="1"/>
        <v>129.3055134211597</v>
      </c>
      <c r="AE56">
        <f>'IDT-1'!E56</f>
        <v>0</v>
      </c>
      <c r="AF56" s="24"/>
      <c r="AG56">
        <f t="shared" si="2"/>
        <v>129.3055134211597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2.0618927267621454</v>
      </c>
      <c r="F57">
        <f>GT_Spot!S57</f>
        <v>0</v>
      </c>
      <c r="G57">
        <f>PPCL_NG!S57</f>
        <v>47.58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24.16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33.83</v>
      </c>
      <c r="AB57" s="75">
        <f>-STOA!Q57</f>
        <v>0</v>
      </c>
      <c r="AC57">
        <f t="shared" si="0"/>
        <v>1.130918837475994</v>
      </c>
      <c r="AD57">
        <f t="shared" si="1"/>
        <v>127.38258542115967</v>
      </c>
      <c r="AE57">
        <f>'IDT-1'!E57</f>
        <v>0</v>
      </c>
      <c r="AF57" s="24"/>
      <c r="AG57">
        <f t="shared" si="2"/>
        <v>127.38258542115967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2.0618927267621454</v>
      </c>
      <c r="F58">
        <f>GT_Spot!S58</f>
        <v>0</v>
      </c>
      <c r="G58">
        <f>PPCL_NG!S58</f>
        <v>47.58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24.16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33.83</v>
      </c>
      <c r="AB58" s="75">
        <f>-STOA!Q58</f>
        <v>0</v>
      </c>
      <c r="AC58">
        <f t="shared" si="0"/>
        <v>1.130918837475994</v>
      </c>
      <c r="AD58">
        <f t="shared" si="1"/>
        <v>127.38258542115967</v>
      </c>
      <c r="AE58">
        <f>'IDT-1'!E58</f>
        <v>0</v>
      </c>
      <c r="AF58" s="24"/>
      <c r="AG58">
        <f t="shared" si="2"/>
        <v>127.38258542115967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2.0618927267621454</v>
      </c>
      <c r="F59">
        <f>GT_Spot!S59</f>
        <v>0</v>
      </c>
      <c r="G59">
        <f>PPCL_NG!S59</f>
        <v>47.58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23.2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33.83</v>
      </c>
      <c r="AB59" s="75">
        <f>-STOA!Q59</f>
        <v>0</v>
      </c>
      <c r="AC59">
        <f t="shared" si="0"/>
        <v>1.122470837475994</v>
      </c>
      <c r="AD59">
        <f t="shared" si="1"/>
        <v>126.43103342115968</v>
      </c>
      <c r="AE59">
        <f>'IDT-1'!E59</f>
        <v>0</v>
      </c>
      <c r="AF59" s="24"/>
      <c r="AG59">
        <f t="shared" si="2"/>
        <v>126.43103342115968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2.0618927267621454</v>
      </c>
      <c r="F60">
        <f>GT_Spot!S60</f>
        <v>0</v>
      </c>
      <c r="G60">
        <f>PPCL_NG!S60</f>
        <v>47.58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23.2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33.83</v>
      </c>
      <c r="AB60" s="75">
        <f>-STOA!Q60</f>
        <v>0</v>
      </c>
      <c r="AC60">
        <f t="shared" si="0"/>
        <v>1.122470837475994</v>
      </c>
      <c r="AD60">
        <f t="shared" si="1"/>
        <v>126.43103342115968</v>
      </c>
      <c r="AE60">
        <f>'IDT-1'!E60</f>
        <v>0</v>
      </c>
      <c r="AF60" s="24"/>
      <c r="AG60">
        <f t="shared" si="2"/>
        <v>126.43103342115968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2.0618927267621454</v>
      </c>
      <c r="F61">
        <f>GT_Spot!S61</f>
        <v>0</v>
      </c>
      <c r="G61">
        <f>PPCL_NG!S61</f>
        <v>47.58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23.2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33.83</v>
      </c>
      <c r="AB61" s="75">
        <f>-STOA!Q61</f>
        <v>0</v>
      </c>
      <c r="AC61">
        <f t="shared" si="0"/>
        <v>1.122470837475994</v>
      </c>
      <c r="AD61">
        <f t="shared" si="1"/>
        <v>126.43103342115968</v>
      </c>
      <c r="AE61">
        <f>'IDT-1'!E61</f>
        <v>0</v>
      </c>
      <c r="AF61" s="24"/>
      <c r="AG61">
        <f t="shared" si="2"/>
        <v>126.43103342115968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2.0618927267621454</v>
      </c>
      <c r="F62">
        <f>GT_Spot!S62</f>
        <v>0</v>
      </c>
      <c r="G62">
        <f>PPCL_NG!S62</f>
        <v>47.58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22.23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33.83</v>
      </c>
      <c r="AB62" s="75">
        <f>-STOA!Q62</f>
        <v>0</v>
      </c>
      <c r="AC62">
        <f t="shared" si="0"/>
        <v>1.1139348374759939</v>
      </c>
      <c r="AD62">
        <f t="shared" si="1"/>
        <v>125.46956942115968</v>
      </c>
      <c r="AE62">
        <f>'IDT-1'!E62</f>
        <v>0</v>
      </c>
      <c r="AF62" s="24"/>
      <c r="AG62">
        <f t="shared" si="2"/>
        <v>125.46956942115968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2.0618927267621454</v>
      </c>
      <c r="F63">
        <f>GT_Spot!S63</f>
        <v>0</v>
      </c>
      <c r="G63">
        <f>PPCL_NG!S63</f>
        <v>45.95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23.2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33.83</v>
      </c>
      <c r="AB63" s="75">
        <f>-STOA!Q63</f>
        <v>0</v>
      </c>
      <c r="AC63">
        <f t="shared" si="0"/>
        <v>1.1081268374759941</v>
      </c>
      <c r="AD63">
        <f t="shared" si="1"/>
        <v>124.81537742115968</v>
      </c>
      <c r="AE63">
        <f>'IDT-1'!E63</f>
        <v>0</v>
      </c>
      <c r="AF63" s="24"/>
      <c r="AG63">
        <f t="shared" si="2"/>
        <v>124.81537742115968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2.0618927267621454</v>
      </c>
      <c r="F64">
        <f>GT_Spot!S64</f>
        <v>0</v>
      </c>
      <c r="G64">
        <f>PPCL_NG!S64</f>
        <v>45.95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22.23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33.83</v>
      </c>
      <c r="AB64" s="75">
        <f>-STOA!Q64</f>
        <v>0</v>
      </c>
      <c r="AC64">
        <f t="shared" si="0"/>
        <v>1.099590837475994</v>
      </c>
      <c r="AD64">
        <f t="shared" si="1"/>
        <v>123.85391342115967</v>
      </c>
      <c r="AE64">
        <f>'IDT-1'!E64</f>
        <v>0</v>
      </c>
      <c r="AF64" s="24"/>
      <c r="AG64">
        <f t="shared" si="2"/>
        <v>123.85391342115967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2.0618927267621454</v>
      </c>
      <c r="F65">
        <f>GT_Spot!S65</f>
        <v>0</v>
      </c>
      <c r="G65">
        <f>PPCL_NG!S65</f>
        <v>45.95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22.23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33.83</v>
      </c>
      <c r="AB65" s="75">
        <f>-STOA!Q65</f>
        <v>0</v>
      </c>
      <c r="AC65">
        <f t="shared" si="0"/>
        <v>1.099590837475994</v>
      </c>
      <c r="AD65">
        <f t="shared" si="1"/>
        <v>123.85391342115967</v>
      </c>
      <c r="AE65">
        <f>'IDT-1'!E65</f>
        <v>0</v>
      </c>
      <c r="AF65" s="24"/>
      <c r="AG65">
        <f t="shared" si="2"/>
        <v>123.85391342115967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2.0618927267621454</v>
      </c>
      <c r="F66">
        <f>GT_Spot!S66</f>
        <v>0</v>
      </c>
      <c r="G66">
        <f>PPCL_NG!S66</f>
        <v>45.95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23.2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33.83</v>
      </c>
      <c r="AB66" s="75">
        <f>-STOA!Q66</f>
        <v>0</v>
      </c>
      <c r="AC66">
        <f t="shared" si="0"/>
        <v>1.1081268374759941</v>
      </c>
      <c r="AD66">
        <f t="shared" si="1"/>
        <v>124.81537742115968</v>
      </c>
      <c r="AE66">
        <f>'IDT-1'!E66</f>
        <v>0</v>
      </c>
      <c r="AF66" s="24"/>
      <c r="AG66">
        <f t="shared" si="2"/>
        <v>124.81537742115968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2.0618927267621454</v>
      </c>
      <c r="F67">
        <f>GT_Spot!S67</f>
        <v>0</v>
      </c>
      <c r="G67">
        <f>PPCL_NG!S67</f>
        <v>45.95</v>
      </c>
      <c r="H67">
        <f>PPCL_Spot!S67</f>
        <v>0</v>
      </c>
      <c r="I67">
        <f>Bawana_NG!S67</f>
        <v>19.000858058980263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23.2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33.83</v>
      </c>
      <c r="AB67" s="75">
        <f>-STOA!Q67</f>
        <v>0</v>
      </c>
      <c r="AC67">
        <f t="shared" si="0"/>
        <v>1.1020543669145333</v>
      </c>
      <c r="AD67">
        <f t="shared" si="1"/>
        <v>124.13139641882788</v>
      </c>
      <c r="AE67">
        <f>'IDT-1'!E67</f>
        <v>0</v>
      </c>
      <c r="AF67" s="24"/>
      <c r="AG67">
        <f t="shared" si="2"/>
        <v>124.13139641882788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2.0618927267621454</v>
      </c>
      <c r="F68">
        <f>GT_Spot!S68</f>
        <v>0</v>
      </c>
      <c r="G68">
        <f>PPCL_NG!S68</f>
        <v>45.95</v>
      </c>
      <c r="H68">
        <f>PPCL_Spot!S68</f>
        <v>0</v>
      </c>
      <c r="I68">
        <f>Bawana_NG!S68</f>
        <v>19.000858058980263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22.23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33.83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1.0935183669145332</v>
      </c>
      <c r="AD68">
        <f t="shared" ref="AD68:AD98" si="4">SUM(B68:AB68,AI68:AR68)-AC68</f>
        <v>123.16993241882787</v>
      </c>
      <c r="AE68">
        <f>'IDT-1'!E68</f>
        <v>0</v>
      </c>
      <c r="AF68" s="24"/>
      <c r="AG68">
        <f t="shared" ref="AG68:AG98" si="5">SUM(AD68:AF68)+AT68</f>
        <v>123.16993241882787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2.0618927267621454</v>
      </c>
      <c r="F69">
        <f>GT_Spot!S69</f>
        <v>0</v>
      </c>
      <c r="G69">
        <f>PPCL_NG!S69</f>
        <v>45.95</v>
      </c>
      <c r="H69">
        <f>PPCL_Spot!S69</f>
        <v>0</v>
      </c>
      <c r="I69">
        <f>Bawana_NG!S69</f>
        <v>19.000858058980263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23.2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33.83</v>
      </c>
      <c r="AB69" s="75">
        <f>-STOA!Q69</f>
        <v>0</v>
      </c>
      <c r="AC69">
        <f t="shared" si="3"/>
        <v>1.1020543669145333</v>
      </c>
      <c r="AD69">
        <f t="shared" si="4"/>
        <v>124.13139641882788</v>
      </c>
      <c r="AE69">
        <f>'IDT-1'!E69</f>
        <v>0</v>
      </c>
      <c r="AF69" s="24"/>
      <c r="AG69">
        <f t="shared" si="5"/>
        <v>124.13139641882788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2.0618927267621454</v>
      </c>
      <c r="F70">
        <f>GT_Spot!S70</f>
        <v>0</v>
      </c>
      <c r="G70">
        <f>PPCL_NG!S70</f>
        <v>45.95</v>
      </c>
      <c r="H70">
        <f>PPCL_Spot!S70</f>
        <v>0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22.23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33.83</v>
      </c>
      <c r="AB70" s="75">
        <f>-STOA!Q70</f>
        <v>0</v>
      </c>
      <c r="AC70">
        <f t="shared" si="3"/>
        <v>1.0935108159955069</v>
      </c>
      <c r="AD70">
        <f t="shared" si="4"/>
        <v>123.16908191076665</v>
      </c>
      <c r="AE70">
        <f>'IDT-1'!E70</f>
        <v>0</v>
      </c>
      <c r="AF70" s="24"/>
      <c r="AG70">
        <f t="shared" si="5"/>
        <v>123.16908191076665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2.065051903114187</v>
      </c>
      <c r="F71">
        <f>GT_Spot!S71</f>
        <v>0</v>
      </c>
      <c r="G71">
        <f>PPCL_NG!S71</f>
        <v>45.95</v>
      </c>
      <c r="H71">
        <f>PPCL_Spot!S71</f>
        <v>0</v>
      </c>
      <c r="I71">
        <f>Bawana_NG!S71</f>
        <v>18.999999999999996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46.39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-25</v>
      </c>
      <c r="AA71" s="75">
        <f>STOA!K71</f>
        <v>33.83</v>
      </c>
      <c r="AB71" s="75">
        <f>-STOA!Q71</f>
        <v>0</v>
      </c>
      <c r="AC71">
        <f t="shared" si="3"/>
        <v>1.528099804802288</v>
      </c>
      <c r="AD71">
        <f t="shared" si="4"/>
        <v>121.89765209831191</v>
      </c>
      <c r="AE71">
        <f>'IDT-1'!E71</f>
        <v>0</v>
      </c>
      <c r="AF71" s="24"/>
      <c r="AG71">
        <f t="shared" si="5"/>
        <v>121.89765209831191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2.065051903114187</v>
      </c>
      <c r="F72">
        <f>GT_Spot!S72</f>
        <v>0</v>
      </c>
      <c r="G72">
        <f>PPCL_NG!S72</f>
        <v>45.95</v>
      </c>
      <c r="H72">
        <f>PPCL_Spot!S72</f>
        <v>0</v>
      </c>
      <c r="I72">
        <f>Bawana_NG!S72</f>
        <v>18.999999999999996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46.39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-25</v>
      </c>
      <c r="AA72" s="75">
        <f>STOA!K72</f>
        <v>33.83</v>
      </c>
      <c r="AB72" s="75">
        <f>-STOA!Q72</f>
        <v>0</v>
      </c>
      <c r="AC72">
        <f t="shared" si="3"/>
        <v>1.528099804802288</v>
      </c>
      <c r="AD72">
        <f t="shared" si="4"/>
        <v>121.89765209831191</v>
      </c>
      <c r="AE72">
        <f>'IDT-1'!E72</f>
        <v>0</v>
      </c>
      <c r="AF72" s="24"/>
      <c r="AG72">
        <f t="shared" si="5"/>
        <v>121.89765209831191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2.065051903114187</v>
      </c>
      <c r="F73">
        <f>GT_Spot!S73</f>
        <v>0</v>
      </c>
      <c r="G73">
        <f>PPCL_NG!S73</f>
        <v>45.95</v>
      </c>
      <c r="H73">
        <f>PPCL_Spot!S73</f>
        <v>0</v>
      </c>
      <c r="I73">
        <f>Bawana_NG!S73</f>
        <v>19.000000000000004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16.559999999999999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-25</v>
      </c>
      <c r="AA73" s="75">
        <f>STOA!K73</f>
        <v>33.83</v>
      </c>
      <c r="AB73" s="75">
        <f>-STOA!Q73</f>
        <v>0</v>
      </c>
      <c r="AC73">
        <f t="shared" si="3"/>
        <v>1.2655958048022879</v>
      </c>
      <c r="AD73">
        <f t="shared" si="4"/>
        <v>92.330156098311903</v>
      </c>
      <c r="AE73">
        <f>'IDT-1'!E73</f>
        <v>0</v>
      </c>
      <c r="AF73" s="24"/>
      <c r="AG73">
        <f t="shared" si="5"/>
        <v>92.330156098311903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2.065051903114187</v>
      </c>
      <c r="F74">
        <f>GT_Spot!S74</f>
        <v>0</v>
      </c>
      <c r="G74">
        <f>PPCL_NG!S74</f>
        <v>46.97</v>
      </c>
      <c r="H74">
        <f>PPCL_Spot!S74</f>
        <v>0</v>
      </c>
      <c r="I74">
        <f>Bawana_NG!S74</f>
        <v>19.000000000000004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50.27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-25</v>
      </c>
      <c r="AA74" s="75">
        <f>STOA!K74</f>
        <v>33.83</v>
      </c>
      <c r="AB74" s="75">
        <f>-STOA!Q74</f>
        <v>0</v>
      </c>
      <c r="AC74">
        <f t="shared" si="3"/>
        <v>1.5712198048022878</v>
      </c>
      <c r="AD74">
        <f t="shared" si="4"/>
        <v>126.75453209831188</v>
      </c>
      <c r="AE74">
        <f>'IDT-1'!E74</f>
        <v>0</v>
      </c>
      <c r="AF74" s="24"/>
      <c r="AG74">
        <f t="shared" si="5"/>
        <v>126.75453209831188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2.0816608996539792</v>
      </c>
      <c r="F75">
        <f>GT_Spot!S75</f>
        <v>0</v>
      </c>
      <c r="G75">
        <f>PPCL_NG!S75</f>
        <v>46.97</v>
      </c>
      <c r="H75">
        <f>PPCL_Spot!S75</f>
        <v>0</v>
      </c>
      <c r="I75">
        <f>Bawana_NG!S75</f>
        <v>19.000000000000004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56.06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-25</v>
      </c>
      <c r="AA75" s="75">
        <f>STOA!K75</f>
        <v>33.83</v>
      </c>
      <c r="AB75" s="75">
        <f>-STOA!Q75</f>
        <v>0</v>
      </c>
      <c r="AC75">
        <f t="shared" si="3"/>
        <v>1.6223179639718381</v>
      </c>
      <c r="AD75">
        <f t="shared" si="4"/>
        <v>132.51004293568212</v>
      </c>
      <c r="AE75">
        <f>'IDT-1'!E75</f>
        <v>0</v>
      </c>
      <c r="AF75" s="24"/>
      <c r="AG75">
        <f t="shared" si="5"/>
        <v>132.51004293568212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2.0816608996539792</v>
      </c>
      <c r="F76">
        <f>GT_Spot!S76</f>
        <v>0</v>
      </c>
      <c r="G76">
        <f>PPCL_NG!S76</f>
        <v>46.97</v>
      </c>
      <c r="H76">
        <f>PPCL_Spot!S76</f>
        <v>0</v>
      </c>
      <c r="I76">
        <f>Bawana_NG!S76</f>
        <v>18.999178236235455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57.02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-25</v>
      </c>
      <c r="AA76" s="75">
        <f>STOA!K76</f>
        <v>33.83</v>
      </c>
      <c r="AB76" s="75">
        <f>-STOA!Q76</f>
        <v>0</v>
      </c>
      <c r="AC76">
        <f t="shared" si="3"/>
        <v>1.6307587324507102</v>
      </c>
      <c r="AD76">
        <f t="shared" si="4"/>
        <v>133.46078040343872</v>
      </c>
      <c r="AE76">
        <f>'IDT-1'!E76</f>
        <v>0</v>
      </c>
      <c r="AF76" s="24"/>
      <c r="AG76">
        <f t="shared" si="5"/>
        <v>133.46078040343872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2.0816608996539792</v>
      </c>
      <c r="F77">
        <f>GT_Spot!S77</f>
        <v>0</v>
      </c>
      <c r="G77">
        <f>PPCL_NG!S77</f>
        <v>46.97</v>
      </c>
      <c r="H77">
        <f>PPCL_Spot!S77</f>
        <v>0</v>
      </c>
      <c r="I77">
        <f>Bawana_NG!S77</f>
        <v>18.999178236235455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57.99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-26</v>
      </c>
      <c r="AA77" s="75">
        <f>STOA!K77</f>
        <v>33.83</v>
      </c>
      <c r="AB77" s="75">
        <f>-STOA!Q77</f>
        <v>0</v>
      </c>
      <c r="AC77">
        <f t="shared" si="3"/>
        <v>1.6481728599729055</v>
      </c>
      <c r="AD77">
        <f t="shared" si="4"/>
        <v>133.41336627591656</v>
      </c>
      <c r="AE77">
        <f>'IDT-1'!E77</f>
        <v>0</v>
      </c>
      <c r="AF77" s="24"/>
      <c r="AG77">
        <f t="shared" si="5"/>
        <v>133.41336627591656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2.0816608996539792</v>
      </c>
      <c r="F78">
        <f>GT_Spot!S78</f>
        <v>0</v>
      </c>
      <c r="G78">
        <f>PPCL_NG!S78</f>
        <v>47.27</v>
      </c>
      <c r="H78">
        <f>PPCL_Spot!S78</f>
        <v>0</v>
      </c>
      <c r="I78">
        <f>Bawana_NG!S78</f>
        <v>18.999178236235455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57.02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-26</v>
      </c>
      <c r="AA78" s="75">
        <f>STOA!K78</f>
        <v>33.83</v>
      </c>
      <c r="AB78" s="75">
        <f>-STOA!Q78</f>
        <v>0</v>
      </c>
      <c r="AC78">
        <f t="shared" si="3"/>
        <v>1.6422768599729054</v>
      </c>
      <c r="AD78">
        <f t="shared" si="4"/>
        <v>132.74926227591655</v>
      </c>
      <c r="AE78">
        <f>'IDT-1'!E78</f>
        <v>0</v>
      </c>
      <c r="AF78" s="24"/>
      <c r="AG78">
        <f t="shared" si="5"/>
        <v>132.74926227591655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2.080568461328232</v>
      </c>
      <c r="F79">
        <f>GT_Spot!S79</f>
        <v>0</v>
      </c>
      <c r="G79">
        <f>PPCL_NG!S79</f>
        <v>47.27</v>
      </c>
      <c r="H79">
        <f>PPCL_Spot!S79</f>
        <v>0</v>
      </c>
      <c r="I79">
        <f>Bawana_NG!S79</f>
        <v>18.999292654778305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57.02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-26</v>
      </c>
      <c r="AA79" s="75">
        <f>STOA!K79</f>
        <v>33.83</v>
      </c>
      <c r="AB79" s="75">
        <f>-STOA!Q79</f>
        <v>0</v>
      </c>
      <c r="AC79">
        <f t="shared" si="3"/>
        <v>1.642268253398816</v>
      </c>
      <c r="AD79">
        <f t="shared" si="4"/>
        <v>132.74829286270773</v>
      </c>
      <c r="AE79">
        <f>'IDT-1'!E79</f>
        <v>0</v>
      </c>
      <c r="AF79" s="24"/>
      <c r="AG79">
        <f t="shared" si="5"/>
        <v>132.74829286270773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2.080568461328232</v>
      </c>
      <c r="F80">
        <f>GT_Spot!S80</f>
        <v>0</v>
      </c>
      <c r="G80">
        <f>PPCL_NG!S80</f>
        <v>47.27</v>
      </c>
      <c r="H80">
        <f>PPCL_Spot!S80</f>
        <v>0</v>
      </c>
      <c r="I80">
        <f>Bawana_NG!S80</f>
        <v>18.999292654778305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53.16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-23.55</v>
      </c>
      <c r="AA80" s="75">
        <f>STOA!K80</f>
        <v>33.83</v>
      </c>
      <c r="AB80" s="75">
        <f>-STOA!Q80</f>
        <v>0</v>
      </c>
      <c r="AC80">
        <f t="shared" si="3"/>
        <v>1.5865488409694373</v>
      </c>
      <c r="AD80">
        <f t="shared" si="4"/>
        <v>131.3940122751371</v>
      </c>
      <c r="AE80">
        <f>'IDT-1'!E80</f>
        <v>0</v>
      </c>
      <c r="AF80" s="24"/>
      <c r="AG80">
        <f t="shared" si="5"/>
        <v>131.3940122751371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2.080568461328232</v>
      </c>
      <c r="F81">
        <f>GT_Spot!S81</f>
        <v>0</v>
      </c>
      <c r="G81">
        <f>PPCL_NG!S81</f>
        <v>47.27</v>
      </c>
      <c r="H81">
        <f>PPCL_Spot!S81</f>
        <v>0</v>
      </c>
      <c r="I81">
        <f>Bawana_NG!S81</f>
        <v>18.999292654778305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36.270000000000003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33.83</v>
      </c>
      <c r="AB81" s="75">
        <f>-STOA!Q81</f>
        <v>0</v>
      </c>
      <c r="AC81">
        <f t="shared" si="3"/>
        <v>1.2288369378217376</v>
      </c>
      <c r="AD81">
        <f t="shared" si="4"/>
        <v>138.4117241782848</v>
      </c>
      <c r="AE81">
        <f>'IDT-1'!E81</f>
        <v>0</v>
      </c>
      <c r="AF81" s="24"/>
      <c r="AG81">
        <f t="shared" si="5"/>
        <v>138.4117241782848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2.080568461328232</v>
      </c>
      <c r="F82">
        <f>GT_Spot!S82</f>
        <v>0</v>
      </c>
      <c r="G82">
        <f>PPCL_NG!S82</f>
        <v>47.27</v>
      </c>
      <c r="H82">
        <f>PPCL_Spot!S82</f>
        <v>0</v>
      </c>
      <c r="I82">
        <f>Bawana_NG!S82</f>
        <v>18.999292654778305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29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33.83</v>
      </c>
      <c r="AB82" s="75">
        <f>-STOA!Q82</f>
        <v>0</v>
      </c>
      <c r="AC82">
        <f t="shared" si="3"/>
        <v>1.1648609378217378</v>
      </c>
      <c r="AD82">
        <f t="shared" si="4"/>
        <v>131.20570017828481</v>
      </c>
      <c r="AE82">
        <f>'IDT-1'!E82</f>
        <v>0</v>
      </c>
      <c r="AF82" s="24"/>
      <c r="AG82">
        <f t="shared" si="5"/>
        <v>131.20570017828481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2.080568461328232</v>
      </c>
      <c r="F83">
        <f>GT_Spot!S83</f>
        <v>0</v>
      </c>
      <c r="G83">
        <f>PPCL_NG!S83</f>
        <v>47.58</v>
      </c>
      <c r="H83">
        <f>PPCL_Spot!S83</f>
        <v>0</v>
      </c>
      <c r="I83">
        <f>Bawana_NG!S83</f>
        <v>19.000858058980263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29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33.83</v>
      </c>
      <c r="AB83" s="75">
        <f>-STOA!Q83</f>
        <v>0</v>
      </c>
      <c r="AC83">
        <f t="shared" si="3"/>
        <v>1.1676027133787148</v>
      </c>
      <c r="AD83">
        <f t="shared" si="4"/>
        <v>131.51452380692976</v>
      </c>
      <c r="AE83">
        <f>'IDT-1'!E83</f>
        <v>0</v>
      </c>
      <c r="AF83" s="24"/>
      <c r="AG83">
        <f t="shared" si="5"/>
        <v>131.51452380692976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2.080568461328232</v>
      </c>
      <c r="F84">
        <f>GT_Spot!S84</f>
        <v>0</v>
      </c>
      <c r="G84">
        <f>PPCL_NG!S84</f>
        <v>47.58</v>
      </c>
      <c r="H84">
        <f>PPCL_Spot!S84</f>
        <v>0</v>
      </c>
      <c r="I84">
        <f>Bawana_NG!S84</f>
        <v>19.000858058980263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29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33.83</v>
      </c>
      <c r="AB84" s="75">
        <f>-STOA!Q84</f>
        <v>0</v>
      </c>
      <c r="AC84">
        <f t="shared" si="3"/>
        <v>1.1676027133787148</v>
      </c>
      <c r="AD84">
        <f t="shared" si="4"/>
        <v>131.51452380692976</v>
      </c>
      <c r="AE84">
        <f>'IDT-1'!E84</f>
        <v>0</v>
      </c>
      <c r="AF84" s="24"/>
      <c r="AG84">
        <f t="shared" si="5"/>
        <v>131.51452380692976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2.080568461328232</v>
      </c>
      <c r="F85">
        <f>GT_Spot!S85</f>
        <v>0</v>
      </c>
      <c r="G85">
        <f>PPCL_NG!S85</f>
        <v>47.58</v>
      </c>
      <c r="H85">
        <f>PPCL_Spot!S85</f>
        <v>0</v>
      </c>
      <c r="I85">
        <f>Bawana_NG!S85</f>
        <v>19.000858058980263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24.16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33.83</v>
      </c>
      <c r="AB85" s="75">
        <f>-STOA!Q85</f>
        <v>0</v>
      </c>
      <c r="AC85">
        <f t="shared" si="3"/>
        <v>1.1250107133787148</v>
      </c>
      <c r="AD85">
        <f t="shared" si="4"/>
        <v>126.71711580692978</v>
      </c>
      <c r="AE85">
        <f>'IDT-1'!E85</f>
        <v>0</v>
      </c>
      <c r="AF85" s="24"/>
      <c r="AG85">
        <f t="shared" si="5"/>
        <v>126.71711580692978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2.080568461328232</v>
      </c>
      <c r="F86">
        <f>GT_Spot!S86</f>
        <v>0</v>
      </c>
      <c r="G86">
        <f>PPCL_NG!S86</f>
        <v>47.58</v>
      </c>
      <c r="H86">
        <f>PPCL_Spot!S86</f>
        <v>0</v>
      </c>
      <c r="I86">
        <f>Bawana_NG!S86</f>
        <v>19.000858058980263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24.16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33.83</v>
      </c>
      <c r="AB86" s="75">
        <f>-STOA!Q86</f>
        <v>0</v>
      </c>
      <c r="AC86">
        <f t="shared" si="3"/>
        <v>1.1250107133787148</v>
      </c>
      <c r="AD86">
        <f t="shared" si="4"/>
        <v>126.71711580692978</v>
      </c>
      <c r="AE86">
        <f>'IDT-1'!E86</f>
        <v>0</v>
      </c>
      <c r="AF86" s="24"/>
      <c r="AG86">
        <f t="shared" si="5"/>
        <v>126.71711580692978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2.080568461328232</v>
      </c>
      <c r="F87">
        <f>GT_Spot!S87</f>
        <v>0</v>
      </c>
      <c r="G87">
        <f>PPCL_NG!S87</f>
        <v>47.58</v>
      </c>
      <c r="H87">
        <f>PPCL_Spot!S87</f>
        <v>0</v>
      </c>
      <c r="I87">
        <f>Bawana_NG!S87</f>
        <v>19.000858058980263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19.329999999999998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33.83</v>
      </c>
      <c r="AB87" s="75">
        <f>-STOA!Q87</f>
        <v>0</v>
      </c>
      <c r="AC87">
        <f t="shared" si="3"/>
        <v>1.082506713378715</v>
      </c>
      <c r="AD87">
        <f t="shared" si="4"/>
        <v>121.92961980692978</v>
      </c>
      <c r="AE87">
        <f>'IDT-1'!E87</f>
        <v>0</v>
      </c>
      <c r="AF87" s="24"/>
      <c r="AG87">
        <f t="shared" si="5"/>
        <v>121.92961980692978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2.0816608996539792</v>
      </c>
      <c r="F88">
        <f>GT_Spot!S88</f>
        <v>0</v>
      </c>
      <c r="G88">
        <f>PPCL_NG!S88</f>
        <v>47.58</v>
      </c>
      <c r="H88">
        <f>PPCL_Spot!S88</f>
        <v>0</v>
      </c>
      <c r="I88">
        <f>Bawana_NG!S88</f>
        <v>19.000858058980263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19.329999999999998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33.83</v>
      </c>
      <c r="AB88" s="75">
        <f>-STOA!Q88</f>
        <v>0</v>
      </c>
      <c r="AC88">
        <f t="shared" si="3"/>
        <v>1.0825163268359814</v>
      </c>
      <c r="AD88">
        <f t="shared" si="4"/>
        <v>121.93070263179825</v>
      </c>
      <c r="AE88">
        <f>'IDT-1'!E88</f>
        <v>0</v>
      </c>
      <c r="AF88" s="24"/>
      <c r="AG88">
        <f t="shared" si="5"/>
        <v>121.93070263179825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2.0816608996539792</v>
      </c>
      <c r="F89">
        <f>GT_Spot!S89</f>
        <v>0</v>
      </c>
      <c r="G89">
        <f>PPCL_NG!S89</f>
        <v>47.58</v>
      </c>
      <c r="H89">
        <f>PPCL_Spot!S89</f>
        <v>0</v>
      </c>
      <c r="I89">
        <f>Bawana_NG!S89</f>
        <v>19.000858058980263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14.5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33.83</v>
      </c>
      <c r="AB89" s="75">
        <f>-STOA!Q89</f>
        <v>0</v>
      </c>
      <c r="AC89">
        <f t="shared" si="3"/>
        <v>1.0400123268359813</v>
      </c>
      <c r="AD89">
        <f t="shared" si="4"/>
        <v>117.14320663179826</v>
      </c>
      <c r="AE89">
        <f>'IDT-1'!E89</f>
        <v>0</v>
      </c>
      <c r="AF89" s="24"/>
      <c r="AG89">
        <f t="shared" si="5"/>
        <v>117.14320663179826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2.0816608996539792</v>
      </c>
      <c r="F90">
        <f>GT_Spot!S90</f>
        <v>0</v>
      </c>
      <c r="G90">
        <f>PPCL_NG!S90</f>
        <v>47.58</v>
      </c>
      <c r="H90">
        <f>PPCL_Spot!S90</f>
        <v>0</v>
      </c>
      <c r="I90">
        <f>Bawana_NG!S90</f>
        <v>19.000858058980263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14.5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33.83</v>
      </c>
      <c r="AB90" s="75">
        <f>-STOA!Q90</f>
        <v>0</v>
      </c>
      <c r="AC90">
        <f t="shared" si="3"/>
        <v>1.0400123268359813</v>
      </c>
      <c r="AD90">
        <f t="shared" si="4"/>
        <v>117.14320663179826</v>
      </c>
      <c r="AE90">
        <f>'IDT-1'!E90</f>
        <v>0</v>
      </c>
      <c r="AF90" s="24"/>
      <c r="AG90">
        <f t="shared" si="5"/>
        <v>117.14320663179826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2.0816608996539792</v>
      </c>
      <c r="F91">
        <f>GT_Spot!S91</f>
        <v>0</v>
      </c>
      <c r="G91">
        <f>PPCL_NG!S91</f>
        <v>47.58</v>
      </c>
      <c r="H91">
        <f>PPCL_Spot!S91</f>
        <v>0</v>
      </c>
      <c r="I91">
        <f>Bawana_NG!S91</f>
        <v>19.000858058980263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37.01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-40</v>
      </c>
      <c r="AA91" s="75">
        <f>STOA!K91</f>
        <v>33.83</v>
      </c>
      <c r="AB91" s="75">
        <f>-STOA!Q91</f>
        <v>0</v>
      </c>
      <c r="AC91">
        <f t="shared" si="3"/>
        <v>1.5932254277237941</v>
      </c>
      <c r="AD91">
        <f t="shared" si="4"/>
        <v>99.099993530910439</v>
      </c>
      <c r="AE91">
        <f>'IDT-1'!E91</f>
        <v>0</v>
      </c>
      <c r="AF91" s="24"/>
      <c r="AG91">
        <f t="shared" si="5"/>
        <v>99.099993530910439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2.0816608996539792</v>
      </c>
      <c r="F92">
        <f>GT_Spot!S92</f>
        <v>0</v>
      </c>
      <c r="G92">
        <f>PPCL_NG!S92</f>
        <v>47.58</v>
      </c>
      <c r="H92">
        <f>PPCL_Spot!S92</f>
        <v>0</v>
      </c>
      <c r="I92">
        <f>Bawana_NG!S92</f>
        <v>19.000858058980263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45.43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-40</v>
      </c>
      <c r="AA92" s="75">
        <f>STOA!K92</f>
        <v>33.83</v>
      </c>
      <c r="AB92" s="75">
        <f>-STOA!Q92</f>
        <v>0</v>
      </c>
      <c r="AC92">
        <f t="shared" si="3"/>
        <v>1.6673214277237944</v>
      </c>
      <c r="AD92">
        <f t="shared" si="4"/>
        <v>107.44589753091046</v>
      </c>
      <c r="AE92">
        <f>'IDT-1'!E92</f>
        <v>0</v>
      </c>
      <c r="AF92" s="24"/>
      <c r="AG92">
        <f t="shared" si="5"/>
        <v>107.44589753091046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2.0816608996539792</v>
      </c>
      <c r="F93">
        <f>GT_Spot!S93</f>
        <v>0</v>
      </c>
      <c r="G93">
        <f>PPCL_NG!S93</f>
        <v>47.58</v>
      </c>
      <c r="H93">
        <f>PPCL_Spot!S93</f>
        <v>0</v>
      </c>
      <c r="I93">
        <f>Bawana_NG!S93</f>
        <v>19.000858058980263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44.46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-40</v>
      </c>
      <c r="AA93" s="75">
        <f>STOA!K93</f>
        <v>33.83</v>
      </c>
      <c r="AB93" s="75">
        <f>-STOA!Q93</f>
        <v>0</v>
      </c>
      <c r="AC93">
        <f t="shared" si="3"/>
        <v>1.6587854277237941</v>
      </c>
      <c r="AD93">
        <f t="shared" si="4"/>
        <v>106.48443353091045</v>
      </c>
      <c r="AE93">
        <f>'IDT-1'!E93</f>
        <v>0</v>
      </c>
      <c r="AF93" s="24"/>
      <c r="AG93">
        <f t="shared" si="5"/>
        <v>106.48443353091045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2.0816608996539792</v>
      </c>
      <c r="F94">
        <f>GT_Spot!S94</f>
        <v>0</v>
      </c>
      <c r="G94">
        <f>PPCL_NG!S94</f>
        <v>47.58</v>
      </c>
      <c r="H94">
        <f>PPCL_Spot!S94</f>
        <v>0</v>
      </c>
      <c r="I94">
        <f>Bawana_NG!S94</f>
        <v>19.000858058980263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42.53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-40</v>
      </c>
      <c r="AA94" s="75">
        <f>STOA!K94</f>
        <v>33.83</v>
      </c>
      <c r="AB94" s="75">
        <f>-STOA!Q94</f>
        <v>0</v>
      </c>
      <c r="AC94">
        <f t="shared" si="3"/>
        <v>1.6418014277237942</v>
      </c>
      <c r="AD94">
        <f t="shared" si="4"/>
        <v>104.57141753091045</v>
      </c>
      <c r="AE94">
        <f>'IDT-1'!E94</f>
        <v>0</v>
      </c>
      <c r="AF94" s="24"/>
      <c r="AG94">
        <f t="shared" si="5"/>
        <v>104.57141753091045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2.0816608996539792</v>
      </c>
      <c r="F95">
        <f>GT_Spot!S95</f>
        <v>0</v>
      </c>
      <c r="G95">
        <f>PPCL_NG!S95</f>
        <v>47.58</v>
      </c>
      <c r="H95">
        <f>PPCL_Spot!S95</f>
        <v>0</v>
      </c>
      <c r="I95">
        <f>Bawana_NG!S95</f>
        <v>19.000858058980263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40.590000000000003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-40</v>
      </c>
      <c r="AA95" s="75">
        <f>STOA!K95</f>
        <v>33.83</v>
      </c>
      <c r="AB95" s="75">
        <f>-STOA!Q95</f>
        <v>0</v>
      </c>
      <c r="AC95">
        <f t="shared" si="3"/>
        <v>1.624729427723794</v>
      </c>
      <c r="AD95">
        <f t="shared" si="4"/>
        <v>102.64848953091045</v>
      </c>
      <c r="AE95">
        <f>'IDT-1'!E95</f>
        <v>0</v>
      </c>
      <c r="AF95" s="24"/>
      <c r="AG95">
        <f t="shared" si="5"/>
        <v>102.64848953091045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2.0816608996539792</v>
      </c>
      <c r="F96">
        <f>GT_Spot!S96</f>
        <v>0</v>
      </c>
      <c r="G96">
        <f>PPCL_NG!S96</f>
        <v>47.58</v>
      </c>
      <c r="H96">
        <f>PPCL_Spot!S96</f>
        <v>0</v>
      </c>
      <c r="I96">
        <f>Bawana_NG!S96</f>
        <v>19.000858058980263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39.630000000000003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-40</v>
      </c>
      <c r="AA96" s="75">
        <f>STOA!K96</f>
        <v>33.83</v>
      </c>
      <c r="AB96" s="75">
        <f>-STOA!Q96</f>
        <v>0</v>
      </c>
      <c r="AC96">
        <f t="shared" si="3"/>
        <v>1.6162814277237945</v>
      </c>
      <c r="AD96">
        <f t="shared" si="4"/>
        <v>101.69693753091045</v>
      </c>
      <c r="AE96">
        <f>'IDT-1'!E96</f>
        <v>0</v>
      </c>
      <c r="AF96" s="24"/>
      <c r="AG96">
        <f t="shared" si="5"/>
        <v>101.69693753091045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2.0816608996539792</v>
      </c>
      <c r="F97">
        <f>GT_Spot!S97</f>
        <v>0</v>
      </c>
      <c r="G97">
        <f>PPCL_NG!S97</f>
        <v>47.58</v>
      </c>
      <c r="H97">
        <f>PPCL_Spot!S97</f>
        <v>0</v>
      </c>
      <c r="I97">
        <f>Bawana_NG!S97</f>
        <v>19.000858058980263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37.69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-40</v>
      </c>
      <c r="AA97" s="75">
        <f>STOA!K97</f>
        <v>33.83</v>
      </c>
      <c r="AB97" s="75">
        <f>-STOA!Q97</f>
        <v>0</v>
      </c>
      <c r="AC97">
        <f t="shared" si="3"/>
        <v>1.5992094277237943</v>
      </c>
      <c r="AD97">
        <f t="shared" si="4"/>
        <v>99.774009530910448</v>
      </c>
      <c r="AE97">
        <f>'IDT-1'!E97</f>
        <v>0</v>
      </c>
      <c r="AF97" s="24"/>
      <c r="AG97">
        <f t="shared" si="5"/>
        <v>99.774009530910448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2.0816608996539792</v>
      </c>
      <c r="F98">
        <f>GT_Spot!S98</f>
        <v>0</v>
      </c>
      <c r="G98">
        <f>PPCL_NG!S98</f>
        <v>47.58</v>
      </c>
      <c r="H98">
        <f>PPCL_Spot!S98</f>
        <v>0</v>
      </c>
      <c r="I98">
        <f>Bawana_NG!S98</f>
        <v>19.000858058980263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35.76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-40</v>
      </c>
      <c r="AA98" s="75">
        <f>STOA!K98</f>
        <v>33.83</v>
      </c>
      <c r="AB98" s="75">
        <f>-STOA!Q98</f>
        <v>0</v>
      </c>
      <c r="AC98">
        <f t="shared" si="3"/>
        <v>1.5822254277237944</v>
      </c>
      <c r="AD98">
        <f t="shared" si="4"/>
        <v>97.860993530910434</v>
      </c>
      <c r="AE98">
        <f>'IDT-1'!E98</f>
        <v>0</v>
      </c>
      <c r="AF98" s="24"/>
      <c r="AG98">
        <f t="shared" si="5"/>
        <v>97.860993530910434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4.978975737258013E-2</v>
      </c>
      <c r="F99">
        <f t="shared" si="6"/>
        <v>0</v>
      </c>
      <c r="G99">
        <f t="shared" si="6"/>
        <v>1.1425899999999989</v>
      </c>
      <c r="H99">
        <f t="shared" si="6"/>
        <v>0</v>
      </c>
      <c r="I99">
        <f t="shared" si="6"/>
        <v>0.45850377774827195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0.74110500000000001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-0.53838750000000002</v>
      </c>
      <c r="AA99" s="75">
        <f t="shared" si="6"/>
        <v>0.81191999999999898</v>
      </c>
      <c r="AB99" s="75">
        <f t="shared" si="6"/>
        <v>0</v>
      </c>
      <c r="AC99">
        <f t="shared" si="6"/>
        <v>3.3227240710419423E-2</v>
      </c>
      <c r="AD99">
        <f t="shared" si="6"/>
        <v>2.661040694410433</v>
      </c>
      <c r="AE99">
        <f t="shared" si="6"/>
        <v>0</v>
      </c>
      <c r="AG99">
        <f t="shared" si="6"/>
        <v>2.661040694410433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45221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9.7200000000000006</v>
      </c>
      <c r="H3">
        <f>PPCL_Spot!R3</f>
        <v>0</v>
      </c>
      <c r="I3">
        <f>Bawana_NG!R3</f>
        <v>5.0002258049948063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0.28410995157144425</v>
      </c>
      <c r="AD3">
        <f>SUM(B3:AB3,AI3:AR3)-AC3</f>
        <v>10.506115853423363</v>
      </c>
      <c r="AE3">
        <f>'IDT-1'!D3</f>
        <v>0</v>
      </c>
      <c r="AF3" s="24"/>
      <c r="AG3">
        <f>SUM(AD3:AF3)</f>
        <v>10.506115853423363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-10.7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9.7200000000000006</v>
      </c>
      <c r="H4">
        <f>PPCL_Spot!R4</f>
        <v>0</v>
      </c>
      <c r="I4">
        <f>Bawana_NG!R4</f>
        <v>5.0002258049948063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0.28677338982810285</v>
      </c>
      <c r="AD4">
        <f t="shared" ref="AD4:AD67" si="1">SUM(B4:AB4,AI4:AR4)-AC4</f>
        <v>10.203452415166705</v>
      </c>
      <c r="AE4">
        <f>'IDT-1'!D4</f>
        <v>0</v>
      </c>
      <c r="AF4" s="24"/>
      <c r="AG4">
        <f t="shared" ref="AG4:AG67" si="2">SUM(AD4:AF4)</f>
        <v>10.203452415166705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-11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9.7200000000000006</v>
      </c>
      <c r="H5">
        <f>PPCL_Spot!R5</f>
        <v>0</v>
      </c>
      <c r="I5">
        <f>Bawana_NG!R5</f>
        <v>5.0002258049948063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6.77</v>
      </c>
      <c r="AB5" s="75">
        <f>-STOA!R5</f>
        <v>0</v>
      </c>
      <c r="AC5">
        <f t="shared" si="0"/>
        <v>0.28677338982810285</v>
      </c>
      <c r="AD5">
        <f t="shared" si="1"/>
        <v>10.203452415166705</v>
      </c>
      <c r="AE5">
        <f>'IDT-1'!D5</f>
        <v>0</v>
      </c>
      <c r="AF5" s="24"/>
      <c r="AG5">
        <f t="shared" si="2"/>
        <v>10.203452415166705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-11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9.7200000000000006</v>
      </c>
      <c r="H6">
        <f>PPCL_Spot!R6</f>
        <v>0</v>
      </c>
      <c r="I6">
        <f>Bawana_NG!R6</f>
        <v>5.0002258049948063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6.77</v>
      </c>
      <c r="AB6" s="75">
        <f>-STOA!R6</f>
        <v>0</v>
      </c>
      <c r="AC6">
        <f t="shared" si="0"/>
        <v>0.28677338982810285</v>
      </c>
      <c r="AD6">
        <f t="shared" si="1"/>
        <v>10.203452415166705</v>
      </c>
      <c r="AE6">
        <f>'IDT-1'!D6</f>
        <v>0</v>
      </c>
      <c r="AF6" s="24"/>
      <c r="AG6">
        <f t="shared" si="2"/>
        <v>10.203452415166705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-11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9.7200000000000006</v>
      </c>
      <c r="H7">
        <f>PPCL_Spot!R7</f>
        <v>0</v>
      </c>
      <c r="I7">
        <f>Bawana_NG!R7</f>
        <v>5.0002258049948063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6.77</v>
      </c>
      <c r="AB7" s="75">
        <f>-STOA!R7</f>
        <v>0</v>
      </c>
      <c r="AC7">
        <f t="shared" si="0"/>
        <v>0.28677338982810285</v>
      </c>
      <c r="AD7">
        <f t="shared" si="1"/>
        <v>10.203452415166705</v>
      </c>
      <c r="AE7">
        <f>'IDT-1'!D7</f>
        <v>0</v>
      </c>
      <c r="AF7" s="24"/>
      <c r="AG7">
        <f t="shared" si="2"/>
        <v>10.203452415166705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-11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9.7200000000000006</v>
      </c>
      <c r="H8">
        <f>PPCL_Spot!R8</f>
        <v>0</v>
      </c>
      <c r="I8">
        <f>Bawana_NG!R8</f>
        <v>5.0002258049948063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6.77</v>
      </c>
      <c r="AB8" s="75">
        <f>-STOA!R8</f>
        <v>0</v>
      </c>
      <c r="AC8">
        <f t="shared" si="0"/>
        <v>0.28766120258032235</v>
      </c>
      <c r="AD8">
        <f t="shared" si="1"/>
        <v>10.102564602414486</v>
      </c>
      <c r="AE8">
        <f>'IDT-1'!D8</f>
        <v>0</v>
      </c>
      <c r="AF8" s="24"/>
      <c r="AG8">
        <f t="shared" si="2"/>
        <v>10.102564602414486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-11.1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9.7200000000000006</v>
      </c>
      <c r="H9">
        <f>PPCL_Spot!R9</f>
        <v>0</v>
      </c>
      <c r="I9">
        <f>Bawana_NG!R9</f>
        <v>5.0002258049948063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6.77</v>
      </c>
      <c r="AB9" s="75">
        <f>-STOA!R9</f>
        <v>0</v>
      </c>
      <c r="AC9">
        <f t="shared" si="0"/>
        <v>0.2885490153325419</v>
      </c>
      <c r="AD9">
        <f t="shared" si="1"/>
        <v>10.001676789662266</v>
      </c>
      <c r="AE9">
        <f>'IDT-1'!D9</f>
        <v>0</v>
      </c>
      <c r="AF9" s="24"/>
      <c r="AG9">
        <f t="shared" si="2"/>
        <v>10.001676789662266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-11.2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9.7200000000000006</v>
      </c>
      <c r="H10">
        <f>PPCL_Spot!R10</f>
        <v>0</v>
      </c>
      <c r="I10">
        <f>Bawana_NG!R10</f>
        <v>5.0002258049948063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6.77</v>
      </c>
      <c r="AB10" s="75">
        <f>-STOA!R10</f>
        <v>0</v>
      </c>
      <c r="AC10">
        <f t="shared" si="0"/>
        <v>0.28943682808476145</v>
      </c>
      <c r="AD10">
        <f t="shared" si="1"/>
        <v>9.9007889769100448</v>
      </c>
      <c r="AE10">
        <f>'IDT-1'!D10</f>
        <v>0</v>
      </c>
      <c r="AF10" s="24"/>
      <c r="AG10">
        <f t="shared" si="2"/>
        <v>9.9007889769100448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-11.3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9.7200000000000006</v>
      </c>
      <c r="H11">
        <f>PPCL_Spot!R11</f>
        <v>0</v>
      </c>
      <c r="I11">
        <f>Bawana_NG!R11</f>
        <v>5.0002258049948063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6.77</v>
      </c>
      <c r="AB11" s="75">
        <f>-STOA!R11</f>
        <v>0</v>
      </c>
      <c r="AC11">
        <f t="shared" si="0"/>
        <v>0.28943682808476145</v>
      </c>
      <c r="AD11">
        <f t="shared" si="1"/>
        <v>9.9007889769100448</v>
      </c>
      <c r="AE11">
        <f>'IDT-1'!D11</f>
        <v>0</v>
      </c>
      <c r="AF11" s="24"/>
      <c r="AG11">
        <f t="shared" si="2"/>
        <v>9.9007889769100448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-11.3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9.7200000000000006</v>
      </c>
      <c r="H12">
        <f>PPCL_Spot!R12</f>
        <v>0</v>
      </c>
      <c r="I12">
        <f>Bawana_NG!R12</f>
        <v>5.0002258049948063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6.77</v>
      </c>
      <c r="AB12" s="75">
        <f>-STOA!R12</f>
        <v>0</v>
      </c>
      <c r="AC12">
        <f t="shared" si="0"/>
        <v>0.28943682808476145</v>
      </c>
      <c r="AD12">
        <f t="shared" si="1"/>
        <v>9.9007889769100448</v>
      </c>
      <c r="AE12">
        <f>'IDT-1'!D12</f>
        <v>0</v>
      </c>
      <c r="AF12" s="24"/>
      <c r="AG12">
        <f t="shared" si="2"/>
        <v>9.9007889769100448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-11.3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9.7200000000000006</v>
      </c>
      <c r="H13">
        <f>PPCL_Spot!R13</f>
        <v>0</v>
      </c>
      <c r="I13">
        <f>Bawana_NG!R13</f>
        <v>5.0002258049948063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6.77</v>
      </c>
      <c r="AB13" s="75">
        <f>-STOA!R13</f>
        <v>0</v>
      </c>
      <c r="AC13">
        <f t="shared" si="0"/>
        <v>0.28943682808476145</v>
      </c>
      <c r="AD13">
        <f t="shared" si="1"/>
        <v>9.9007889769100448</v>
      </c>
      <c r="AE13">
        <f>'IDT-1'!D13</f>
        <v>0</v>
      </c>
      <c r="AF13" s="24"/>
      <c r="AG13">
        <f t="shared" si="2"/>
        <v>9.9007889769100448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-11.3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9.7200000000000006</v>
      </c>
      <c r="H14">
        <f>PPCL_Spot!R14</f>
        <v>0</v>
      </c>
      <c r="I14">
        <f>Bawana_NG!R14</f>
        <v>5.0002258049948063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6.77</v>
      </c>
      <c r="AB14" s="75">
        <f>-STOA!R14</f>
        <v>0</v>
      </c>
      <c r="AC14">
        <f t="shared" si="0"/>
        <v>0.28943682808476145</v>
      </c>
      <c r="AD14">
        <f t="shared" si="1"/>
        <v>9.9007889769100448</v>
      </c>
      <c r="AE14">
        <f>'IDT-1'!D14</f>
        <v>0</v>
      </c>
      <c r="AF14" s="24"/>
      <c r="AG14">
        <f t="shared" si="2"/>
        <v>9.9007889769100448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-11.3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9.7200000000000006</v>
      </c>
      <c r="H15">
        <f>PPCL_Spot!R15</f>
        <v>0</v>
      </c>
      <c r="I15">
        <f>Bawana_NG!R15</f>
        <v>5.0002258049948063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6.77</v>
      </c>
      <c r="AB15" s="75">
        <f>-STOA!R15</f>
        <v>0</v>
      </c>
      <c r="AC15">
        <f t="shared" si="0"/>
        <v>0.28943682808476145</v>
      </c>
      <c r="AD15">
        <f t="shared" si="1"/>
        <v>9.9007889769100448</v>
      </c>
      <c r="AE15">
        <f>'IDT-1'!D15</f>
        <v>0</v>
      </c>
      <c r="AF15" s="24"/>
      <c r="AG15">
        <f t="shared" si="2"/>
        <v>9.9007889769100448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-11.3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9.7200000000000006</v>
      </c>
      <c r="H16">
        <f>PPCL_Spot!R16</f>
        <v>0</v>
      </c>
      <c r="I16">
        <f>Bawana_NG!R16</f>
        <v>5.0002258049948063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6.77</v>
      </c>
      <c r="AB16" s="75">
        <f>-STOA!R16</f>
        <v>0</v>
      </c>
      <c r="AC16">
        <f t="shared" si="0"/>
        <v>0.28943682808476145</v>
      </c>
      <c r="AD16">
        <f t="shared" si="1"/>
        <v>9.9007889769100448</v>
      </c>
      <c r="AE16">
        <f>'IDT-1'!D16</f>
        <v>0</v>
      </c>
      <c r="AF16" s="24"/>
      <c r="AG16">
        <f t="shared" si="2"/>
        <v>9.9007889769100448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-11.3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9.7200000000000006</v>
      </c>
      <c r="H17">
        <f>PPCL_Spot!R17</f>
        <v>0</v>
      </c>
      <c r="I17">
        <f>Bawana_NG!R17</f>
        <v>5.0002258049948063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6.77</v>
      </c>
      <c r="AB17" s="75">
        <f>-STOA!R17</f>
        <v>0</v>
      </c>
      <c r="AC17">
        <f t="shared" si="0"/>
        <v>0.28943682808476145</v>
      </c>
      <c r="AD17">
        <f t="shared" si="1"/>
        <v>9.9007889769100448</v>
      </c>
      <c r="AE17">
        <f>'IDT-1'!D17</f>
        <v>0</v>
      </c>
      <c r="AF17" s="24"/>
      <c r="AG17">
        <f t="shared" si="2"/>
        <v>9.9007889769100448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-11.3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9.7200000000000006</v>
      </c>
      <c r="H18">
        <f>PPCL_Spot!R18</f>
        <v>0</v>
      </c>
      <c r="I18">
        <f>Bawana_NG!R18</f>
        <v>5.0002258049948063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6.77</v>
      </c>
      <c r="AB18" s="75">
        <f>-STOA!R18</f>
        <v>0</v>
      </c>
      <c r="AC18">
        <f t="shared" si="0"/>
        <v>0.28943682808476145</v>
      </c>
      <c r="AD18">
        <f t="shared" si="1"/>
        <v>9.9007889769100448</v>
      </c>
      <c r="AE18">
        <f>'IDT-1'!D18</f>
        <v>0</v>
      </c>
      <c r="AF18" s="24"/>
      <c r="AG18">
        <f t="shared" si="2"/>
        <v>9.9007889769100448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-11.3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9.7200000000000006</v>
      </c>
      <c r="H19">
        <f>PPCL_Spot!R19</f>
        <v>0</v>
      </c>
      <c r="I19">
        <f>Bawana_NG!R19</f>
        <v>5.0002258049948063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6.77</v>
      </c>
      <c r="AB19" s="75">
        <f>-STOA!R19</f>
        <v>0</v>
      </c>
      <c r="AC19">
        <f t="shared" si="0"/>
        <v>0.28766120258032235</v>
      </c>
      <c r="AD19">
        <f t="shared" si="1"/>
        <v>10.102564602414486</v>
      </c>
      <c r="AE19">
        <f>'IDT-1'!D19</f>
        <v>0</v>
      </c>
      <c r="AF19" s="24"/>
      <c r="AG19">
        <f t="shared" si="2"/>
        <v>10.102564602414486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-11.1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9.7200000000000006</v>
      </c>
      <c r="H20">
        <f>PPCL_Spot!R20</f>
        <v>0</v>
      </c>
      <c r="I20">
        <f>Bawana_NG!R20</f>
        <v>5.0002258049948063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6.77</v>
      </c>
      <c r="AB20" s="75">
        <f>-STOA!R20</f>
        <v>0</v>
      </c>
      <c r="AC20">
        <f t="shared" si="0"/>
        <v>0.28677338982810285</v>
      </c>
      <c r="AD20">
        <f t="shared" si="1"/>
        <v>10.203452415166705</v>
      </c>
      <c r="AE20">
        <f>'IDT-1'!D20</f>
        <v>0</v>
      </c>
      <c r="AF20" s="24"/>
      <c r="AG20">
        <f t="shared" si="2"/>
        <v>10.203452415166705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-11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9.7200000000000006</v>
      </c>
      <c r="H21">
        <f>PPCL_Spot!R21</f>
        <v>0</v>
      </c>
      <c r="I21">
        <f>Bawana_NG!R21</f>
        <v>5.0002258049948063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6.77</v>
      </c>
      <c r="AB21" s="75">
        <f>-STOA!R21</f>
        <v>0</v>
      </c>
      <c r="AC21">
        <f t="shared" si="0"/>
        <v>0.28677338982810285</v>
      </c>
      <c r="AD21">
        <f t="shared" si="1"/>
        <v>10.203452415166705</v>
      </c>
      <c r="AE21">
        <f>'IDT-1'!D21</f>
        <v>0</v>
      </c>
      <c r="AF21" s="24"/>
      <c r="AG21">
        <f t="shared" si="2"/>
        <v>10.203452415166705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-11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9.7200000000000006</v>
      </c>
      <c r="H22">
        <f>PPCL_Spot!R22</f>
        <v>0</v>
      </c>
      <c r="I22">
        <f>Bawana_NG!R22</f>
        <v>5.0002258049948063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6.77</v>
      </c>
      <c r="AB22" s="75">
        <f>-STOA!R22</f>
        <v>0</v>
      </c>
      <c r="AC22">
        <f t="shared" si="0"/>
        <v>0.28677338982810285</v>
      </c>
      <c r="AD22">
        <f t="shared" si="1"/>
        <v>10.203452415166705</v>
      </c>
      <c r="AE22">
        <f>'IDT-1'!D22</f>
        <v>0</v>
      </c>
      <c r="AF22" s="24"/>
      <c r="AG22">
        <f t="shared" si="2"/>
        <v>10.203452415166705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-11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9.7200000000000006</v>
      </c>
      <c r="H23">
        <f>PPCL_Spot!R23</f>
        <v>0</v>
      </c>
      <c r="I23">
        <f>Bawana_NG!R23</f>
        <v>5.0002258049948063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6.77</v>
      </c>
      <c r="AB23" s="75">
        <f>-STOA!R23</f>
        <v>0</v>
      </c>
      <c r="AC23">
        <f t="shared" si="0"/>
        <v>0.28410995157144425</v>
      </c>
      <c r="AD23">
        <f t="shared" si="1"/>
        <v>10.506115853423363</v>
      </c>
      <c r="AE23">
        <f>'IDT-1'!D23</f>
        <v>0</v>
      </c>
      <c r="AF23" s="24"/>
      <c r="AG23">
        <f t="shared" si="2"/>
        <v>10.506115853423363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-10.7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9.7200000000000006</v>
      </c>
      <c r="H24">
        <f>PPCL_Spot!R24</f>
        <v>0</v>
      </c>
      <c r="I24">
        <f>Bawana_NG!R24</f>
        <v>5.0002258049948063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6.77</v>
      </c>
      <c r="AB24" s="75">
        <f>-STOA!R24</f>
        <v>0</v>
      </c>
      <c r="AC24">
        <f t="shared" si="0"/>
        <v>0.28233432606700515</v>
      </c>
      <c r="AD24">
        <f t="shared" si="1"/>
        <v>10.707891478927802</v>
      </c>
      <c r="AE24">
        <f>'IDT-1'!D24</f>
        <v>0</v>
      </c>
      <c r="AF24" s="24"/>
      <c r="AG24">
        <f t="shared" si="2"/>
        <v>10.707891478927802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-10.5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9.7200000000000006</v>
      </c>
      <c r="H25">
        <f>PPCL_Spot!R25</f>
        <v>0</v>
      </c>
      <c r="I25">
        <f>Bawana_NG!R25</f>
        <v>5.0002258049948063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6.77</v>
      </c>
      <c r="AB25" s="75">
        <f>-STOA!R25</f>
        <v>0</v>
      </c>
      <c r="AC25">
        <f t="shared" si="0"/>
        <v>0.27345619854480985</v>
      </c>
      <c r="AD25">
        <f t="shared" si="1"/>
        <v>11.716769606449997</v>
      </c>
      <c r="AE25">
        <f>'IDT-1'!D25</f>
        <v>0</v>
      </c>
      <c r="AF25" s="24"/>
      <c r="AG25">
        <f t="shared" si="2"/>
        <v>11.716769606449997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-9.5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9.7200000000000006</v>
      </c>
      <c r="H26">
        <f>PPCL_Spot!R26</f>
        <v>0</v>
      </c>
      <c r="I26">
        <f>Bawana_NG!R26</f>
        <v>5.0002258049948063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6.77</v>
      </c>
      <c r="AB26" s="75">
        <f>-STOA!R26</f>
        <v>0</v>
      </c>
      <c r="AC26">
        <f t="shared" si="0"/>
        <v>0.2690171347837122</v>
      </c>
      <c r="AD26">
        <f t="shared" si="1"/>
        <v>12.221208670211094</v>
      </c>
      <c r="AE26">
        <f>'IDT-1'!D26</f>
        <v>0</v>
      </c>
      <c r="AF26" s="24"/>
      <c r="AG26">
        <f t="shared" si="2"/>
        <v>12.221208670211094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-9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9.6</v>
      </c>
      <c r="H27">
        <f>PPCL_Spot!R27</f>
        <v>0</v>
      </c>
      <c r="I27">
        <f>Bawana_NG!R27</f>
        <v>5.0002258049948063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6.77</v>
      </c>
      <c r="AB27" s="75">
        <f>-STOA!R27</f>
        <v>0</v>
      </c>
      <c r="AC27">
        <f t="shared" si="0"/>
        <v>0.26352207102261449</v>
      </c>
      <c r="AD27">
        <f t="shared" si="1"/>
        <v>12.606703733972193</v>
      </c>
      <c r="AE27">
        <f>'IDT-1'!D27</f>
        <v>0</v>
      </c>
      <c r="AF27" s="24"/>
      <c r="AG27">
        <f t="shared" si="2"/>
        <v>12.606703733972193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-8.5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9.6</v>
      </c>
      <c r="H28">
        <f>PPCL_Spot!R28</f>
        <v>0</v>
      </c>
      <c r="I28">
        <f>Bawana_NG!R28</f>
        <v>5.0002258049948063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6.77</v>
      </c>
      <c r="AB28" s="75">
        <f>-STOA!R28</f>
        <v>0</v>
      </c>
      <c r="AC28">
        <f t="shared" si="0"/>
        <v>0.25553175625263874</v>
      </c>
      <c r="AD28">
        <f t="shared" si="1"/>
        <v>13.514694048742168</v>
      </c>
      <c r="AE28">
        <f>'IDT-1'!D28</f>
        <v>0</v>
      </c>
      <c r="AF28" s="24"/>
      <c r="AG28">
        <f t="shared" si="2"/>
        <v>13.514694048742168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-7.6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9.6</v>
      </c>
      <c r="H29">
        <f>PPCL_Spot!R29</f>
        <v>0</v>
      </c>
      <c r="I29">
        <f>Bawana_NG!R29</f>
        <v>5.0002258049948063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6.77</v>
      </c>
      <c r="AB29" s="75">
        <f>-STOA!R29</f>
        <v>0</v>
      </c>
      <c r="AC29">
        <f t="shared" si="0"/>
        <v>0.23955112671268713</v>
      </c>
      <c r="AD29">
        <f t="shared" si="1"/>
        <v>15.330674678282119</v>
      </c>
      <c r="AE29">
        <f>'IDT-1'!D29</f>
        <v>0</v>
      </c>
      <c r="AF29" s="24"/>
      <c r="AG29">
        <f t="shared" si="2"/>
        <v>15.330674678282119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-5.8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9.7200000000000006</v>
      </c>
      <c r="H30">
        <f>PPCL_Spot!R30</f>
        <v>0</v>
      </c>
      <c r="I30">
        <f>Bawana_NG!R30</f>
        <v>5.0002258049948063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6.89</v>
      </c>
      <c r="AB30" s="75">
        <f>-STOA!R30</f>
        <v>0</v>
      </c>
      <c r="AC30">
        <f t="shared" si="0"/>
        <v>0.23544843744715044</v>
      </c>
      <c r="AD30">
        <f t="shared" si="1"/>
        <v>16.27477736754766</v>
      </c>
      <c r="AE30">
        <f>'IDT-1'!D30</f>
        <v>0</v>
      </c>
      <c r="AF30" s="24"/>
      <c r="AG30">
        <f t="shared" si="2"/>
        <v>16.27477736754766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-5.0999999999999996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9.7200000000000006</v>
      </c>
      <c r="H31">
        <f>PPCL_Spot!R31</f>
        <v>0</v>
      </c>
      <c r="I31">
        <f>Bawana_NG!R31</f>
        <v>5.0002258049948063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7.1899999999999995</v>
      </c>
      <c r="AB31" s="75">
        <f>-STOA!R31</f>
        <v>0</v>
      </c>
      <c r="AC31">
        <f t="shared" si="0"/>
        <v>0.23720062469493092</v>
      </c>
      <c r="AD31">
        <f t="shared" si="1"/>
        <v>16.673025180299877</v>
      </c>
      <c r="AE31">
        <f>'IDT-1'!D31</f>
        <v>0</v>
      </c>
      <c r="AF31" s="24"/>
      <c r="AG31">
        <f t="shared" si="2"/>
        <v>16.673025180299877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-5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9.7200000000000006</v>
      </c>
      <c r="H32">
        <f>PPCL_Spot!R32</f>
        <v>0</v>
      </c>
      <c r="I32">
        <f>Bawana_NG!R32</f>
        <v>5.0002258049948063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7.43</v>
      </c>
      <c r="AB32" s="75">
        <f>-STOA!R32</f>
        <v>0</v>
      </c>
      <c r="AC32">
        <f t="shared" si="0"/>
        <v>0.24108825019936997</v>
      </c>
      <c r="AD32">
        <f t="shared" si="1"/>
        <v>16.70913755479544</v>
      </c>
      <c r="AE32">
        <f>'IDT-1'!D32</f>
        <v>0</v>
      </c>
      <c r="AF32" s="24"/>
      <c r="AG32">
        <f t="shared" si="2"/>
        <v>16.70913755479544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-5.2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9.7200000000000006</v>
      </c>
      <c r="H33">
        <f>PPCL_Spot!R33</f>
        <v>0</v>
      </c>
      <c r="I33">
        <f>Bawana_NG!R33</f>
        <v>5.0002258049948063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7.6199999999999992</v>
      </c>
      <c r="AB33" s="75">
        <f>-STOA!R33</f>
        <v>0</v>
      </c>
      <c r="AC33">
        <f t="shared" si="0"/>
        <v>0.2454236884560286</v>
      </c>
      <c r="AD33">
        <f t="shared" si="1"/>
        <v>16.59480211653878</v>
      </c>
      <c r="AE33">
        <f>'IDT-1'!D33</f>
        <v>0</v>
      </c>
      <c r="AF33" s="24"/>
      <c r="AG33">
        <f t="shared" si="2"/>
        <v>16.59480211653878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-5.5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9.7200000000000006</v>
      </c>
      <c r="H34">
        <f>PPCL_Spot!R34</f>
        <v>0</v>
      </c>
      <c r="I34">
        <f>Bawana_NG!R34</f>
        <v>5.0002258049948063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8.49</v>
      </c>
      <c r="AB34" s="75">
        <f>-STOA!R34</f>
        <v>0</v>
      </c>
      <c r="AC34">
        <f t="shared" si="0"/>
        <v>0.26107000322600438</v>
      </c>
      <c r="AD34">
        <f t="shared" si="1"/>
        <v>16.549155801768805</v>
      </c>
      <c r="AE34">
        <f>'IDT-1'!D34</f>
        <v>0</v>
      </c>
      <c r="AF34" s="24"/>
      <c r="AG34">
        <f t="shared" si="2"/>
        <v>16.549155801768805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-6.4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9.7200000000000006</v>
      </c>
      <c r="H35">
        <f>PPCL_Spot!R35</f>
        <v>0</v>
      </c>
      <c r="I35">
        <f>Bawana_NG!R35</f>
        <v>5.0002258049948063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8.9599999999999991</v>
      </c>
      <c r="AB35" s="75">
        <f>-STOA!R35</f>
        <v>0</v>
      </c>
      <c r="AC35">
        <f t="shared" si="0"/>
        <v>0.2687572542348825</v>
      </c>
      <c r="AD35">
        <f t="shared" si="1"/>
        <v>16.611468550759923</v>
      </c>
      <c r="AE35">
        <f>'IDT-1'!D35</f>
        <v>0</v>
      </c>
      <c r="AF35" s="24"/>
      <c r="AG35">
        <f t="shared" si="2"/>
        <v>16.611468550759923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-6.8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9.7200000000000006</v>
      </c>
      <c r="H36">
        <f>PPCL_Spot!R36</f>
        <v>0</v>
      </c>
      <c r="I36">
        <f>Bawana_NG!R36</f>
        <v>5.0002258049948063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9.43</v>
      </c>
      <c r="AB36" s="75">
        <f>-STOA!R36</f>
        <v>0</v>
      </c>
      <c r="AC36">
        <f t="shared" si="0"/>
        <v>0.27644450524376063</v>
      </c>
      <c r="AD36">
        <f t="shared" si="1"/>
        <v>16.673781299751049</v>
      </c>
      <c r="AE36">
        <f>'IDT-1'!D36</f>
        <v>0</v>
      </c>
      <c r="AF36" s="24"/>
      <c r="AG36">
        <f t="shared" si="2"/>
        <v>16.673781299751049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-7.2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9.7200000000000006</v>
      </c>
      <c r="H37">
        <f>PPCL_Spot!R37</f>
        <v>0</v>
      </c>
      <c r="I37">
        <f>Bawana_NG!R37</f>
        <v>5.0002258049948063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9.86</v>
      </c>
      <c r="AB37" s="75">
        <f>-STOA!R37</f>
        <v>0</v>
      </c>
      <c r="AC37">
        <f t="shared" si="0"/>
        <v>0.28022850524376064</v>
      </c>
      <c r="AD37">
        <f t="shared" si="1"/>
        <v>17.099997299751049</v>
      </c>
      <c r="AE37">
        <f>'IDT-1'!D37</f>
        <v>0</v>
      </c>
      <c r="AF37" s="24"/>
      <c r="AG37">
        <f t="shared" si="2"/>
        <v>17.099997299751049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-7.2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9.7200000000000006</v>
      </c>
      <c r="H38">
        <f>PPCL_Spot!R38</f>
        <v>0</v>
      </c>
      <c r="I38">
        <f>Bawana_NG!R38</f>
        <v>5.0002258049948063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10.33</v>
      </c>
      <c r="AB38" s="75">
        <f>-STOA!R38</f>
        <v>0</v>
      </c>
      <c r="AC38">
        <f t="shared" si="0"/>
        <v>0.28969138175707787</v>
      </c>
      <c r="AD38">
        <f t="shared" si="1"/>
        <v>16.960534423237732</v>
      </c>
      <c r="AE38">
        <f>'IDT-1'!D38</f>
        <v>0</v>
      </c>
      <c r="AF38" s="24"/>
      <c r="AG38">
        <f t="shared" si="2"/>
        <v>16.960534423237732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-7.8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9.7200000000000006</v>
      </c>
      <c r="H39">
        <f>PPCL_Spot!R39</f>
        <v>0</v>
      </c>
      <c r="I39">
        <f>Bawana_NG!R39</f>
        <v>5.0002258049948063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10.79</v>
      </c>
      <c r="AB39" s="75">
        <f>-STOA!R39</f>
        <v>0</v>
      </c>
      <c r="AC39">
        <f t="shared" si="0"/>
        <v>0.29373938175707781</v>
      </c>
      <c r="AD39">
        <f t="shared" si="1"/>
        <v>17.416486423237728</v>
      </c>
      <c r="AE39">
        <f>'IDT-1'!D39</f>
        <v>0</v>
      </c>
      <c r="AF39" s="24"/>
      <c r="AG39">
        <f t="shared" si="2"/>
        <v>17.416486423237728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-7.8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9.7200000000000006</v>
      </c>
      <c r="H40">
        <f>PPCL_Spot!R40</f>
        <v>0</v>
      </c>
      <c r="I40">
        <f>Bawana_NG!R40</f>
        <v>5.0002258049948063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11.23</v>
      </c>
      <c r="AB40" s="75">
        <f>-STOA!R40</f>
        <v>0</v>
      </c>
      <c r="AC40">
        <f t="shared" si="0"/>
        <v>0.3020504455181755</v>
      </c>
      <c r="AD40">
        <f t="shared" si="1"/>
        <v>17.348175359476631</v>
      </c>
      <c r="AE40">
        <f>'IDT-1'!D40</f>
        <v>0</v>
      </c>
      <c r="AF40" s="24"/>
      <c r="AG40">
        <f t="shared" si="2"/>
        <v>17.348175359476631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-8.3000000000000007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9.7200000000000006</v>
      </c>
      <c r="H41">
        <f>PPCL_Spot!R41</f>
        <v>0</v>
      </c>
      <c r="I41">
        <f>Bawana_NG!R41</f>
        <v>5.0002258049948063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11.64</v>
      </c>
      <c r="AB41" s="75">
        <f>-STOA!R41</f>
        <v>0</v>
      </c>
      <c r="AC41">
        <f t="shared" si="0"/>
        <v>0.31098532203149265</v>
      </c>
      <c r="AD41">
        <f t="shared" si="1"/>
        <v>17.149240482963314</v>
      </c>
      <c r="AE41">
        <f>'IDT-1'!D41</f>
        <v>0</v>
      </c>
      <c r="AF41" s="24"/>
      <c r="AG41">
        <f t="shared" si="2"/>
        <v>17.149240482963314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-8.9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9.7200000000000006</v>
      </c>
      <c r="H42">
        <f>PPCL_Spot!R42</f>
        <v>0</v>
      </c>
      <c r="I42">
        <f>Bawana_NG!R42</f>
        <v>4.9997736634828653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12.01</v>
      </c>
      <c r="AB42" s="75">
        <f>-STOA!R42</f>
        <v>0</v>
      </c>
      <c r="AC42">
        <f t="shared" si="0"/>
        <v>0.31867640694728527</v>
      </c>
      <c r="AD42">
        <f t="shared" si="1"/>
        <v>17.011097256535582</v>
      </c>
      <c r="AE42">
        <f>'IDT-1'!D42</f>
        <v>0</v>
      </c>
      <c r="AF42" s="24"/>
      <c r="AG42">
        <f t="shared" si="2"/>
        <v>17.011097256535582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-9.4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9.7200000000000006</v>
      </c>
      <c r="H43">
        <f>PPCL_Spot!R43</f>
        <v>0</v>
      </c>
      <c r="I43">
        <f>Bawana_NG!R43</f>
        <v>5.0002258049948063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12.399999999999999</v>
      </c>
      <c r="AB43" s="75">
        <f>-STOA!R43</f>
        <v>0</v>
      </c>
      <c r="AC43">
        <f t="shared" si="0"/>
        <v>0.32832707505812703</v>
      </c>
      <c r="AD43">
        <f t="shared" si="1"/>
        <v>16.691898729936682</v>
      </c>
      <c r="AE43">
        <f>'IDT-1'!D43</f>
        <v>0</v>
      </c>
      <c r="AF43" s="24"/>
      <c r="AG43">
        <f t="shared" si="2"/>
        <v>16.691898729936682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-10.1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9.7200000000000006</v>
      </c>
      <c r="H44">
        <f>PPCL_Spot!R44</f>
        <v>0</v>
      </c>
      <c r="I44">
        <f>Bawana_NG!R44</f>
        <v>5.0002258049948063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12.579999999999998</v>
      </c>
      <c r="AB44" s="75">
        <f>-STOA!R44</f>
        <v>0</v>
      </c>
      <c r="AC44">
        <f t="shared" si="0"/>
        <v>0.3379013898281028</v>
      </c>
      <c r="AD44">
        <f t="shared" si="1"/>
        <v>15.962324415166703</v>
      </c>
      <c r="AE44">
        <f>'IDT-1'!D44</f>
        <v>0</v>
      </c>
      <c r="AF44" s="24"/>
      <c r="AG44">
        <f t="shared" si="2"/>
        <v>15.962324415166703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-11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9.7200000000000006</v>
      </c>
      <c r="H45">
        <f>PPCL_Spot!R45</f>
        <v>0</v>
      </c>
      <c r="I45">
        <f>Bawana_NG!R45</f>
        <v>5.0002258049948063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12.66</v>
      </c>
      <c r="AB45" s="75">
        <f>-STOA!R45</f>
        <v>0</v>
      </c>
      <c r="AC45">
        <f t="shared" si="0"/>
        <v>0.34038101533254189</v>
      </c>
      <c r="AD45">
        <f t="shared" si="1"/>
        <v>15.839844789662267</v>
      </c>
      <c r="AE45">
        <f>'IDT-1'!D45</f>
        <v>0</v>
      </c>
      <c r="AF45" s="24"/>
      <c r="AG45">
        <f t="shared" si="2"/>
        <v>15.839844789662267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-11.2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9.7200000000000006</v>
      </c>
      <c r="H46">
        <f>PPCL_Spot!R46</f>
        <v>0</v>
      </c>
      <c r="I46">
        <f>Bawana_NG!R46</f>
        <v>5.0002258049948063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12.98</v>
      </c>
      <c r="AB46" s="75">
        <f>-STOA!R46</f>
        <v>0</v>
      </c>
      <c r="AC46">
        <f t="shared" si="0"/>
        <v>0.34941170459807863</v>
      </c>
      <c r="AD46">
        <f t="shared" si="1"/>
        <v>15.450814100396729</v>
      </c>
      <c r="AE46">
        <f>'IDT-1'!D46</f>
        <v>0</v>
      </c>
      <c r="AF46" s="24"/>
      <c r="AG46">
        <f t="shared" si="2"/>
        <v>15.450814100396729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-11.9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9.6</v>
      </c>
      <c r="H47">
        <f>PPCL_Spot!R47</f>
        <v>0</v>
      </c>
      <c r="I47">
        <f>Bawana_NG!R47</f>
        <v>5.0002258049948063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13.61</v>
      </c>
      <c r="AB47" s="75">
        <f>-STOA!R47</f>
        <v>0</v>
      </c>
      <c r="AC47">
        <f t="shared" si="0"/>
        <v>0.36277783212027392</v>
      </c>
      <c r="AD47">
        <f t="shared" si="1"/>
        <v>14.947447972874532</v>
      </c>
      <c r="AE47">
        <f>'IDT-1'!D47</f>
        <v>0</v>
      </c>
      <c r="AF47" s="24"/>
      <c r="AG47">
        <f t="shared" si="2"/>
        <v>14.947447972874532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-12.9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9.6</v>
      </c>
      <c r="H48">
        <f>PPCL_Spot!R48</f>
        <v>0</v>
      </c>
      <c r="I48">
        <f>Bawana_NG!R48</f>
        <v>5.0002258049948063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13.68</v>
      </c>
      <c r="AB48" s="75">
        <f>-STOA!R48</f>
        <v>0</v>
      </c>
      <c r="AC48">
        <f t="shared" si="0"/>
        <v>0.36516945762471298</v>
      </c>
      <c r="AD48">
        <f t="shared" si="1"/>
        <v>14.815056347370094</v>
      </c>
      <c r="AE48">
        <f>'IDT-1'!D48</f>
        <v>0</v>
      </c>
      <c r="AF48" s="24"/>
      <c r="AG48">
        <f t="shared" si="2"/>
        <v>14.815056347370094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-13.1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9.6</v>
      </c>
      <c r="H49">
        <f>PPCL_Spot!R49</f>
        <v>0</v>
      </c>
      <c r="I49">
        <f>Bawana_NG!R49</f>
        <v>5.0002258049948063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13.61</v>
      </c>
      <c r="AB49" s="75">
        <f>-STOA!R49</f>
        <v>0</v>
      </c>
      <c r="AC49">
        <f t="shared" si="0"/>
        <v>0.35656314285473723</v>
      </c>
      <c r="AD49">
        <f t="shared" si="1"/>
        <v>15.65366266214007</v>
      </c>
      <c r="AE49">
        <f>'IDT-1'!D49</f>
        <v>0</v>
      </c>
      <c r="AF49" s="24"/>
      <c r="AG49">
        <f t="shared" si="2"/>
        <v>15.65366266214007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-12.2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9.6</v>
      </c>
      <c r="H50">
        <f>PPCL_Spot!R50</f>
        <v>0</v>
      </c>
      <c r="I50">
        <f>Bawana_NG!R50</f>
        <v>5.0002258049948063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11.78</v>
      </c>
      <c r="AB50" s="75">
        <f>-STOA!R50</f>
        <v>0</v>
      </c>
      <c r="AC50">
        <f t="shared" si="0"/>
        <v>0.32447851331478561</v>
      </c>
      <c r="AD50">
        <f t="shared" si="1"/>
        <v>15.655747291680022</v>
      </c>
      <c r="AE50">
        <f>'IDT-1'!D50</f>
        <v>0</v>
      </c>
      <c r="AF50" s="24"/>
      <c r="AG50">
        <f t="shared" si="2"/>
        <v>15.655747291680022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-10.4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9.6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13.54</v>
      </c>
      <c r="AB51" s="75">
        <f>-STOA!R51</f>
        <v>0</v>
      </c>
      <c r="AC51">
        <f t="shared" si="0"/>
        <v>0.36304969473127324</v>
      </c>
      <c r="AD51">
        <f t="shared" si="1"/>
        <v>14.777181776033967</v>
      </c>
      <c r="AE51">
        <f>'IDT-1'!D51</f>
        <v>0</v>
      </c>
      <c r="AF51" s="24"/>
      <c r="AG51">
        <f t="shared" si="2"/>
        <v>14.777181776033967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-13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9.6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14.17</v>
      </c>
      <c r="AB52" s="75">
        <f>-STOA!R52</f>
        <v>0</v>
      </c>
      <c r="AC52">
        <f t="shared" si="0"/>
        <v>0.37480838399680999</v>
      </c>
      <c r="AD52">
        <f t="shared" si="1"/>
        <v>14.695423086768431</v>
      </c>
      <c r="AE52">
        <f>'IDT-1'!D52</f>
        <v>0</v>
      </c>
      <c r="AF52" s="24"/>
      <c r="AG52">
        <f t="shared" si="2"/>
        <v>14.695423086768431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-13.7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9.6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11.07</v>
      </c>
      <c r="AB53" s="75">
        <f>-STOA!R53</f>
        <v>0</v>
      </c>
      <c r="AC53">
        <f t="shared" si="0"/>
        <v>0.32622087794354127</v>
      </c>
      <c r="AD53">
        <f t="shared" si="1"/>
        <v>14.044010592821699</v>
      </c>
      <c r="AE53">
        <f>'IDT-1'!D53</f>
        <v>0</v>
      </c>
      <c r="AF53" s="24"/>
      <c r="AG53">
        <f t="shared" si="2"/>
        <v>14.044010592821699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-11.3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9.6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13.879999999999999</v>
      </c>
      <c r="AB54" s="75">
        <f>-STOA!R54</f>
        <v>0</v>
      </c>
      <c r="AC54">
        <f t="shared" si="0"/>
        <v>0.37758326051012719</v>
      </c>
      <c r="AD54">
        <f t="shared" si="1"/>
        <v>13.802648210255112</v>
      </c>
      <c r="AE54">
        <f>'IDT-1'!D54</f>
        <v>0</v>
      </c>
      <c r="AF54" s="24"/>
      <c r="AG54">
        <f t="shared" si="2"/>
        <v>13.802648210255112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-14.3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9.6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13.04</v>
      </c>
      <c r="AB55" s="75">
        <f>-STOA!R55</f>
        <v>0</v>
      </c>
      <c r="AC55">
        <f t="shared" si="0"/>
        <v>0.37107907326234674</v>
      </c>
      <c r="AD55">
        <f t="shared" si="1"/>
        <v>12.869152397502893</v>
      </c>
      <c r="AE55">
        <f>'IDT-1'!D55</f>
        <v>0</v>
      </c>
      <c r="AF55" s="24"/>
      <c r="AG55">
        <f t="shared" si="2"/>
        <v>12.869152397502893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-14.4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9.6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12.969999999999999</v>
      </c>
      <c r="AB56" s="75">
        <f>-STOA!R56</f>
        <v>0</v>
      </c>
      <c r="AC56">
        <f t="shared" si="0"/>
        <v>0.37312651151900533</v>
      </c>
      <c r="AD56">
        <f t="shared" si="1"/>
        <v>12.497104959246235</v>
      </c>
      <c r="AE56">
        <f>'IDT-1'!D56</f>
        <v>0</v>
      </c>
      <c r="AF56" s="24"/>
      <c r="AG56">
        <f t="shared" si="2"/>
        <v>12.497104959246235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-14.7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9.6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13.21</v>
      </c>
      <c r="AB57" s="75">
        <f>-STOA!R57</f>
        <v>0</v>
      </c>
      <c r="AC57">
        <f t="shared" si="0"/>
        <v>0.37790194977566394</v>
      </c>
      <c r="AD57">
        <f t="shared" si="1"/>
        <v>12.432329520989578</v>
      </c>
      <c r="AE57">
        <f>'IDT-1'!D57</f>
        <v>0</v>
      </c>
      <c r="AF57" s="24"/>
      <c r="AG57">
        <f t="shared" si="2"/>
        <v>12.432329520989578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-15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9.6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12.71</v>
      </c>
      <c r="AB58" s="75">
        <f>-STOA!R58</f>
        <v>0</v>
      </c>
      <c r="AC58">
        <f t="shared" si="0"/>
        <v>0.37350194977566392</v>
      </c>
      <c r="AD58">
        <f t="shared" si="1"/>
        <v>11.936729520989578</v>
      </c>
      <c r="AE58">
        <f>'IDT-1'!D58</f>
        <v>0</v>
      </c>
      <c r="AF58" s="24"/>
      <c r="AG58">
        <f t="shared" si="2"/>
        <v>11.936729520989578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-15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9.6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12.41</v>
      </c>
      <c r="AB59" s="75">
        <f>-STOA!R59</f>
        <v>0</v>
      </c>
      <c r="AC59">
        <f t="shared" si="0"/>
        <v>0.37352538803232249</v>
      </c>
      <c r="AD59">
        <f t="shared" si="1"/>
        <v>11.336706082732919</v>
      </c>
      <c r="AE59">
        <f>'IDT-1'!D59</f>
        <v>0</v>
      </c>
      <c r="AF59" s="24"/>
      <c r="AG59">
        <f t="shared" si="2"/>
        <v>11.336706082732919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-15.3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9.6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11.98</v>
      </c>
      <c r="AB60" s="75">
        <f>-STOA!R60</f>
        <v>0</v>
      </c>
      <c r="AC60">
        <f t="shared" si="0"/>
        <v>0.37151701353676159</v>
      </c>
      <c r="AD60">
        <f t="shared" si="1"/>
        <v>10.70871445722848</v>
      </c>
      <c r="AE60">
        <f>'IDT-1'!D60</f>
        <v>0</v>
      </c>
      <c r="AF60" s="24"/>
      <c r="AG60">
        <f t="shared" si="2"/>
        <v>10.70871445722848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-15.5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9.6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11.32</v>
      </c>
      <c r="AB61" s="75">
        <f>-STOA!R61</f>
        <v>0</v>
      </c>
      <c r="AC61">
        <f t="shared" si="0"/>
        <v>0.36126994977566396</v>
      </c>
      <c r="AD61">
        <f t="shared" si="1"/>
        <v>10.558961520989577</v>
      </c>
      <c r="AE61">
        <f>'IDT-1'!D61</f>
        <v>0</v>
      </c>
      <c r="AF61" s="24"/>
      <c r="AG61">
        <f t="shared" si="2"/>
        <v>10.558961520989577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-15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9.6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11.53</v>
      </c>
      <c r="AB62" s="75">
        <f>-STOA!R62</f>
        <v>0</v>
      </c>
      <c r="AC62">
        <f t="shared" si="0"/>
        <v>0.36755701353676157</v>
      </c>
      <c r="AD62">
        <f t="shared" si="1"/>
        <v>10.262674457228478</v>
      </c>
      <c r="AE62">
        <f>'IDT-1'!D62</f>
        <v>0</v>
      </c>
      <c r="AF62" s="24"/>
      <c r="AG62">
        <f t="shared" si="2"/>
        <v>10.262674457228478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-15.5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9.27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11.219999999999999</v>
      </c>
      <c r="AB63" s="75">
        <f>-STOA!R63</f>
        <v>0</v>
      </c>
      <c r="AC63">
        <f t="shared" si="0"/>
        <v>0.35926157528010294</v>
      </c>
      <c r="AD63">
        <f t="shared" si="1"/>
        <v>9.930969895485136</v>
      </c>
      <c r="AE63">
        <f>'IDT-1'!D63</f>
        <v>0</v>
      </c>
      <c r="AF63" s="24"/>
      <c r="AG63">
        <f t="shared" si="2"/>
        <v>9.930969895485136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-15.2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9.27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</v>
      </c>
      <c r="AB64" s="75">
        <f>-STOA!R64</f>
        <v>0</v>
      </c>
      <c r="AC64">
        <f t="shared" si="0"/>
        <v>0.32991275849237095</v>
      </c>
      <c r="AD64">
        <f t="shared" si="1"/>
        <v>10.040318712272869</v>
      </c>
      <c r="AE64">
        <f>'IDT-1'!D64</f>
        <v>0</v>
      </c>
      <c r="AF64" s="24"/>
      <c r="AG64">
        <f t="shared" si="2"/>
        <v>10.040318712272869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-13.5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9.27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8.85</v>
      </c>
      <c r="AB65" s="75">
        <f>-STOA!R65</f>
        <v>0</v>
      </c>
      <c r="AC65">
        <f t="shared" si="0"/>
        <v>0.32064932023571235</v>
      </c>
      <c r="AD65">
        <f t="shared" si="1"/>
        <v>9.5995821505295282</v>
      </c>
      <c r="AE65">
        <f>'IDT-1'!D65</f>
        <v>0</v>
      </c>
      <c r="AF65" s="24"/>
      <c r="AG65">
        <f t="shared" si="2"/>
        <v>9.5995821505295282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-13.2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9.27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9.49</v>
      </c>
      <c r="AB66" s="75">
        <f>-STOA!R66</f>
        <v>0</v>
      </c>
      <c r="AC66">
        <f t="shared" si="0"/>
        <v>0.33072038399681003</v>
      </c>
      <c r="AD66">
        <f t="shared" si="1"/>
        <v>9.7295110867684311</v>
      </c>
      <c r="AE66">
        <f>'IDT-1'!D66</f>
        <v>0</v>
      </c>
      <c r="AF66" s="24"/>
      <c r="AG66">
        <f t="shared" si="2"/>
        <v>9.7295110867684311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-13.7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9.27</v>
      </c>
      <c r="H67">
        <f>PPCL_Spot!R67</f>
        <v>0</v>
      </c>
      <c r="I67">
        <f>Bawana_NG!R67</f>
        <v>5.0002258049948063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8.7899999999999991</v>
      </c>
      <c r="AB67" s="75">
        <f>-STOA!R67</f>
        <v>0</v>
      </c>
      <c r="AC67">
        <f t="shared" si="0"/>
        <v>0.3165700193680544</v>
      </c>
      <c r="AD67">
        <f t="shared" si="1"/>
        <v>9.9436557856267491</v>
      </c>
      <c r="AE67">
        <f>'IDT-1'!D67</f>
        <v>0</v>
      </c>
      <c r="AF67" s="24"/>
      <c r="AG67">
        <f t="shared" si="2"/>
        <v>9.9436557856267491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-12.8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9.27</v>
      </c>
      <c r="H68">
        <f>PPCL_Spot!R68</f>
        <v>0</v>
      </c>
      <c r="I68">
        <f>Bawana_NG!R68</f>
        <v>5.0002258049948063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8.48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0.30851514285473719</v>
      </c>
      <c r="AD68">
        <f t="shared" ref="AD68:AD98" si="4">SUM(B68:AB68,AI68:AR68)-AC68</f>
        <v>10.241710662140068</v>
      </c>
      <c r="AE68">
        <f>'IDT-1'!D68</f>
        <v>0</v>
      </c>
      <c r="AF68" s="24"/>
      <c r="AG68">
        <f t="shared" ref="AG68:AG98" si="5">SUM(AD68:AF68)</f>
        <v>10.241710662140068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-12.2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9.27</v>
      </c>
      <c r="H69">
        <f>PPCL_Spot!R69</f>
        <v>0</v>
      </c>
      <c r="I69">
        <f>Bawana_NG!R69</f>
        <v>5.0002258049948063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8.24</v>
      </c>
      <c r="AB69" s="75">
        <f>-STOA!R69</f>
        <v>0</v>
      </c>
      <c r="AC69">
        <f t="shared" si="3"/>
        <v>0.30196407909363954</v>
      </c>
      <c r="AD69">
        <f t="shared" si="4"/>
        <v>10.508261725901164</v>
      </c>
      <c r="AE69">
        <f>'IDT-1'!D69</f>
        <v>0</v>
      </c>
      <c r="AF69" s="24"/>
      <c r="AG69">
        <f t="shared" si="5"/>
        <v>10.508261725901164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-11.7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9.27</v>
      </c>
      <c r="H70">
        <f>PPCL_Spot!R70</f>
        <v>0</v>
      </c>
      <c r="I70">
        <f>Bawana_NG!R70</f>
        <v>4.9999999999999991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7.9099999999999993</v>
      </c>
      <c r="AB70" s="75">
        <f>-STOA!R70</f>
        <v>0</v>
      </c>
      <c r="AC70">
        <f t="shared" si="3"/>
        <v>0.2955068410008071</v>
      </c>
      <c r="AD70">
        <f t="shared" si="4"/>
        <v>10.584493158999193</v>
      </c>
      <c r="AE70">
        <f>'IDT-1'!D70</f>
        <v>0</v>
      </c>
      <c r="AF70" s="24"/>
      <c r="AG70">
        <f t="shared" si="5"/>
        <v>10.584493158999193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-11.3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9.27</v>
      </c>
      <c r="H71">
        <f>PPCL_Spot!R71</f>
        <v>0</v>
      </c>
      <c r="I71">
        <f>Bawana_NG!R71</f>
        <v>4.9999999999999991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7.5299999999999994</v>
      </c>
      <c r="AB71" s="75">
        <f>-STOA!R71</f>
        <v>0</v>
      </c>
      <c r="AC71">
        <f t="shared" si="3"/>
        <v>0.26552845843422113</v>
      </c>
      <c r="AD71">
        <f t="shared" si="4"/>
        <v>13.234471541565775</v>
      </c>
      <c r="AE71">
        <f>'IDT-1'!D71</f>
        <v>0</v>
      </c>
      <c r="AF71" s="24"/>
      <c r="AG71">
        <f t="shared" si="5"/>
        <v>13.234471541565775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-8.3000000000000007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9.27</v>
      </c>
      <c r="H72">
        <f>PPCL_Spot!R72</f>
        <v>0</v>
      </c>
      <c r="I72">
        <f>Bawana_NG!R72</f>
        <v>4.9999999999999991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7.22</v>
      </c>
      <c r="AB72" s="75">
        <f>-STOA!R72</f>
        <v>0</v>
      </c>
      <c r="AC72">
        <f t="shared" si="3"/>
        <v>0.25747358192090397</v>
      </c>
      <c r="AD72">
        <f t="shared" si="4"/>
        <v>13.532526418079096</v>
      </c>
      <c r="AE72">
        <f>'IDT-1'!D72</f>
        <v>0</v>
      </c>
      <c r="AF72" s="24"/>
      <c r="AG72">
        <f t="shared" si="5"/>
        <v>13.532526418079096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-7.7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9.27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6.9899999999999993</v>
      </c>
      <c r="AB73" s="75">
        <f>-STOA!R73</f>
        <v>0</v>
      </c>
      <c r="AC73">
        <f t="shared" si="3"/>
        <v>0.24923489265536725</v>
      </c>
      <c r="AD73">
        <f t="shared" si="4"/>
        <v>14.01076510734463</v>
      </c>
      <c r="AE73">
        <f>'IDT-1'!D73</f>
        <v>0</v>
      </c>
      <c r="AF73" s="24"/>
      <c r="AG73">
        <f t="shared" si="5"/>
        <v>14.01076510734463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-7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9.48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6.77</v>
      </c>
      <c r="AB74" s="75">
        <f>-STOA!R74</f>
        <v>0</v>
      </c>
      <c r="AC74">
        <f t="shared" si="3"/>
        <v>0.24559564164648912</v>
      </c>
      <c r="AD74">
        <f t="shared" si="4"/>
        <v>14.404404358353512</v>
      </c>
      <c r="AE74">
        <f>'IDT-1'!D74</f>
        <v>0</v>
      </c>
      <c r="AF74" s="24"/>
      <c r="AG74">
        <f t="shared" si="5"/>
        <v>14.404404358353512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-6.6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9.48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6.77</v>
      </c>
      <c r="AB75" s="75">
        <f>-STOA!R75</f>
        <v>0</v>
      </c>
      <c r="AC75">
        <f t="shared" si="3"/>
        <v>0.24026876513317191</v>
      </c>
      <c r="AD75">
        <f t="shared" si="4"/>
        <v>15.009731234866829</v>
      </c>
      <c r="AE75">
        <f>'IDT-1'!D75</f>
        <v>0</v>
      </c>
      <c r="AF75" s="24"/>
      <c r="AG75">
        <f t="shared" si="5"/>
        <v>15.009731234866829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-6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9.48</v>
      </c>
      <c r="H76">
        <f>PPCL_Spot!R76</f>
        <v>0</v>
      </c>
      <c r="I76">
        <f>Bawana_NG!R76</f>
        <v>4.9997837463777515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6.77</v>
      </c>
      <c r="AB76" s="75">
        <f>-STOA!R76</f>
        <v>0</v>
      </c>
      <c r="AC76">
        <f t="shared" si="3"/>
        <v>0.23582779834019849</v>
      </c>
      <c r="AD76">
        <f t="shared" si="4"/>
        <v>15.513955948037554</v>
      </c>
      <c r="AE76">
        <f>'IDT-1'!D76</f>
        <v>0</v>
      </c>
      <c r="AF76" s="24"/>
      <c r="AG76">
        <f t="shared" si="5"/>
        <v>15.513955948037554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-5.5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9.48</v>
      </c>
      <c r="H77">
        <f>PPCL_Spot!R77</f>
        <v>0</v>
      </c>
      <c r="I77">
        <f>Bawana_NG!R77</f>
        <v>4.9997837463777515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6.77</v>
      </c>
      <c r="AB77" s="75">
        <f>-STOA!R77</f>
        <v>0</v>
      </c>
      <c r="AC77">
        <f t="shared" si="3"/>
        <v>0.23138873457910081</v>
      </c>
      <c r="AD77">
        <f t="shared" si="4"/>
        <v>16.018395011798649</v>
      </c>
      <c r="AE77">
        <f>'IDT-1'!D77</f>
        <v>0</v>
      </c>
      <c r="AF77" s="24"/>
      <c r="AG77">
        <f t="shared" si="5"/>
        <v>16.018395011798649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-5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9.5399999999999991</v>
      </c>
      <c r="H78">
        <f>PPCL_Spot!R78</f>
        <v>0</v>
      </c>
      <c r="I78">
        <f>Bawana_NG!R78</f>
        <v>4.9997837463777515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6.77</v>
      </c>
      <c r="AB78" s="75">
        <f>-STOA!R78</f>
        <v>0</v>
      </c>
      <c r="AC78">
        <f t="shared" si="3"/>
        <v>0.22303860705690551</v>
      </c>
      <c r="AD78">
        <f t="shared" si="4"/>
        <v>17.086745139320843</v>
      </c>
      <c r="AE78">
        <f>'IDT-1'!D78</f>
        <v>0</v>
      </c>
      <c r="AF78" s="24"/>
      <c r="AG78">
        <f t="shared" si="5"/>
        <v>17.086745139320843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-4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9.5399999999999991</v>
      </c>
      <c r="H79">
        <f>PPCL_Spot!R79</f>
        <v>0</v>
      </c>
      <c r="I79">
        <f>Bawana_NG!R79</f>
        <v>4.9998138565206061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6.77</v>
      </c>
      <c r="AB79" s="75">
        <f>-STOA!R79</f>
        <v>0</v>
      </c>
      <c r="AC79">
        <f t="shared" si="3"/>
        <v>0.2141607445039673</v>
      </c>
      <c r="AD79">
        <f t="shared" si="4"/>
        <v>18.095653112016638</v>
      </c>
      <c r="AE79">
        <f>'IDT-1'!D79</f>
        <v>0</v>
      </c>
      <c r="AF79" s="24"/>
      <c r="AG79">
        <f t="shared" si="5"/>
        <v>18.095653112016638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-3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9.5399999999999991</v>
      </c>
      <c r="H80">
        <f>PPCL_Spot!R80</f>
        <v>0</v>
      </c>
      <c r="I80">
        <f>Bawana_NG!R80</f>
        <v>4.9998138565206061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6.77</v>
      </c>
      <c r="AB80" s="75">
        <f>-STOA!R80</f>
        <v>0</v>
      </c>
      <c r="AC80">
        <f t="shared" si="3"/>
        <v>0.2141607445039673</v>
      </c>
      <c r="AD80">
        <f t="shared" si="4"/>
        <v>18.095653112016638</v>
      </c>
      <c r="AE80">
        <f>'IDT-1'!D80</f>
        <v>0</v>
      </c>
      <c r="AF80" s="24"/>
      <c r="AG80">
        <f t="shared" si="5"/>
        <v>18.095653112016638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-3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9.5399999999999991</v>
      </c>
      <c r="H81">
        <f>PPCL_Spot!R81</f>
        <v>0</v>
      </c>
      <c r="I81">
        <f>Bawana_NG!R81</f>
        <v>4.9998138565206061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6.77</v>
      </c>
      <c r="AB81" s="75">
        <f>-STOA!R81</f>
        <v>0</v>
      </c>
      <c r="AC81">
        <f t="shared" si="3"/>
        <v>0.2141607445039673</v>
      </c>
      <c r="AD81">
        <f t="shared" si="4"/>
        <v>18.095653112016638</v>
      </c>
      <c r="AE81">
        <f>'IDT-1'!D81</f>
        <v>0</v>
      </c>
      <c r="AF81" s="24"/>
      <c r="AG81">
        <f t="shared" si="5"/>
        <v>18.095653112016638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-3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9.5399999999999991</v>
      </c>
      <c r="H82">
        <f>PPCL_Spot!R82</f>
        <v>0</v>
      </c>
      <c r="I82">
        <f>Bawana_NG!R82</f>
        <v>4.9998138565206061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6.77</v>
      </c>
      <c r="AB82" s="75">
        <f>-STOA!R82</f>
        <v>0</v>
      </c>
      <c r="AC82">
        <f t="shared" si="3"/>
        <v>0.2141607445039673</v>
      </c>
      <c r="AD82">
        <f t="shared" si="4"/>
        <v>18.095653112016638</v>
      </c>
      <c r="AE82">
        <f>'IDT-1'!D82</f>
        <v>0</v>
      </c>
      <c r="AF82" s="24"/>
      <c r="AG82">
        <f t="shared" si="5"/>
        <v>18.095653112016638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-3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9.6</v>
      </c>
      <c r="H83">
        <f>PPCL_Spot!R83</f>
        <v>0</v>
      </c>
      <c r="I83">
        <f>Bawana_NG!R83</f>
        <v>5.0002258049948063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6.77</v>
      </c>
      <c r="AB83" s="75">
        <f>-STOA!R83</f>
        <v>0</v>
      </c>
      <c r="AC83">
        <f t="shared" si="3"/>
        <v>0.21469236965054025</v>
      </c>
      <c r="AD83">
        <f t="shared" si="4"/>
        <v>18.155533435344267</v>
      </c>
      <c r="AE83">
        <f>'IDT-1'!D83</f>
        <v>0</v>
      </c>
      <c r="AF83" s="24"/>
      <c r="AG83">
        <f t="shared" si="5"/>
        <v>18.155533435344267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-3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9.6</v>
      </c>
      <c r="H84">
        <f>PPCL_Spot!R84</f>
        <v>0</v>
      </c>
      <c r="I84">
        <f>Bawana_NG!R84</f>
        <v>5.0002258049948063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6.77</v>
      </c>
      <c r="AB84" s="75">
        <f>-STOA!R84</f>
        <v>0</v>
      </c>
      <c r="AC84">
        <f t="shared" si="3"/>
        <v>0.21469236965054025</v>
      </c>
      <c r="AD84">
        <f t="shared" si="4"/>
        <v>18.155533435344267</v>
      </c>
      <c r="AE84">
        <f>'IDT-1'!D84</f>
        <v>0</v>
      </c>
      <c r="AF84" s="24"/>
      <c r="AG84">
        <f t="shared" si="5"/>
        <v>18.155533435344267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-3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9.6</v>
      </c>
      <c r="H85">
        <f>PPCL_Spot!R85</f>
        <v>0</v>
      </c>
      <c r="I85">
        <f>Bawana_NG!R85</f>
        <v>5.0002258049948063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6.77</v>
      </c>
      <c r="AB85" s="75">
        <f>-STOA!R85</f>
        <v>0</v>
      </c>
      <c r="AC85">
        <f t="shared" si="3"/>
        <v>0.24132675221712621</v>
      </c>
      <c r="AD85">
        <f t="shared" si="4"/>
        <v>15.12889905277768</v>
      </c>
      <c r="AE85">
        <f>'IDT-1'!D85</f>
        <v>0</v>
      </c>
      <c r="AF85" s="24"/>
      <c r="AG85">
        <f t="shared" si="5"/>
        <v>15.12889905277768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-6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9.6</v>
      </c>
      <c r="H86">
        <f>PPCL_Spot!R86</f>
        <v>0</v>
      </c>
      <c r="I86">
        <f>Bawana_NG!R86</f>
        <v>5.0002258049948063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6.77</v>
      </c>
      <c r="AB86" s="75">
        <f>-STOA!R86</f>
        <v>0</v>
      </c>
      <c r="AC86">
        <f t="shared" si="3"/>
        <v>0.24399019047378481</v>
      </c>
      <c r="AD86">
        <f t="shared" si="4"/>
        <v>14.826235614521021</v>
      </c>
      <c r="AE86">
        <f>'IDT-1'!D86</f>
        <v>0</v>
      </c>
      <c r="AF86" s="24"/>
      <c r="AG86">
        <f t="shared" si="5"/>
        <v>14.826235614521021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-6.3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9.6</v>
      </c>
      <c r="H87">
        <f>PPCL_Spot!R87</f>
        <v>0</v>
      </c>
      <c r="I87">
        <f>Bawana_NG!R87</f>
        <v>5.0002258049948063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6.77</v>
      </c>
      <c r="AB87" s="75">
        <f>-STOA!R87</f>
        <v>0</v>
      </c>
      <c r="AC87">
        <f t="shared" si="3"/>
        <v>0.24665362873044339</v>
      </c>
      <c r="AD87">
        <f t="shared" si="4"/>
        <v>14.523572176264363</v>
      </c>
      <c r="AE87">
        <f>'IDT-1'!D87</f>
        <v>0</v>
      </c>
      <c r="AF87" s="24"/>
      <c r="AG87">
        <f t="shared" si="5"/>
        <v>14.523572176264363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-6.6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9.6</v>
      </c>
      <c r="H88">
        <f>PPCL_Spot!R88</f>
        <v>0</v>
      </c>
      <c r="I88">
        <f>Bawana_NG!R88</f>
        <v>5.0002258049948063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6.77</v>
      </c>
      <c r="AB88" s="75">
        <f>-STOA!R88</f>
        <v>0</v>
      </c>
      <c r="AC88">
        <f t="shared" si="3"/>
        <v>0.25020487973932154</v>
      </c>
      <c r="AD88">
        <f t="shared" si="4"/>
        <v>14.120020925255485</v>
      </c>
      <c r="AE88">
        <f>'IDT-1'!D88</f>
        <v>0</v>
      </c>
      <c r="AF88" s="24"/>
      <c r="AG88">
        <f t="shared" si="5"/>
        <v>14.120020925255485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-7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9.6</v>
      </c>
      <c r="H89">
        <f>PPCL_Spot!R89</f>
        <v>0</v>
      </c>
      <c r="I89">
        <f>Bawana_NG!R89</f>
        <v>5.0002258049948063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6.77</v>
      </c>
      <c r="AB89" s="75">
        <f>-STOA!R89</f>
        <v>0</v>
      </c>
      <c r="AC89">
        <f t="shared" si="3"/>
        <v>0.24665362873044339</v>
      </c>
      <c r="AD89">
        <f t="shared" si="4"/>
        <v>14.523572176264363</v>
      </c>
      <c r="AE89">
        <f>'IDT-1'!D89</f>
        <v>0</v>
      </c>
      <c r="AF89" s="24"/>
      <c r="AG89">
        <f t="shared" si="5"/>
        <v>14.523572176264363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-6.6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9.6</v>
      </c>
      <c r="H90">
        <f>PPCL_Spot!R90</f>
        <v>0</v>
      </c>
      <c r="I90">
        <f>Bawana_NG!R90</f>
        <v>5.0002258049948063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6.77</v>
      </c>
      <c r="AB90" s="75">
        <f>-STOA!R90</f>
        <v>0</v>
      </c>
      <c r="AC90">
        <f t="shared" si="3"/>
        <v>0.24665362873044339</v>
      </c>
      <c r="AD90">
        <f t="shared" si="4"/>
        <v>14.523572176264363</v>
      </c>
      <c r="AE90">
        <f>'IDT-1'!D90</f>
        <v>0</v>
      </c>
      <c r="AF90" s="24"/>
      <c r="AG90">
        <f t="shared" si="5"/>
        <v>14.523572176264363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-6.6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9.6</v>
      </c>
      <c r="H91">
        <f>PPCL_Spot!R91</f>
        <v>0</v>
      </c>
      <c r="I91">
        <f>Bawana_NG!R91</f>
        <v>5.0002258049948063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6.77</v>
      </c>
      <c r="AB91" s="75">
        <f>-STOA!R91</f>
        <v>0</v>
      </c>
      <c r="AC91">
        <f t="shared" si="3"/>
        <v>0.24665362873044339</v>
      </c>
      <c r="AD91">
        <f t="shared" si="4"/>
        <v>14.523572176264363</v>
      </c>
      <c r="AE91">
        <f>'IDT-1'!D91</f>
        <v>0</v>
      </c>
      <c r="AF91" s="24"/>
      <c r="AG91">
        <f t="shared" si="5"/>
        <v>14.523572176264363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-6.6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9.6</v>
      </c>
      <c r="H92">
        <f>PPCL_Spot!R92</f>
        <v>0</v>
      </c>
      <c r="I92">
        <f>Bawana_NG!R92</f>
        <v>5.0002258049948063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6.77</v>
      </c>
      <c r="AB92" s="75">
        <f>-STOA!R92</f>
        <v>0</v>
      </c>
      <c r="AC92">
        <f t="shared" si="3"/>
        <v>0.25020487973932154</v>
      </c>
      <c r="AD92">
        <f t="shared" si="4"/>
        <v>14.120020925255485</v>
      </c>
      <c r="AE92">
        <f>'IDT-1'!D92</f>
        <v>0</v>
      </c>
      <c r="AF92" s="24"/>
      <c r="AG92">
        <f t="shared" si="5"/>
        <v>14.120020925255485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-7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9.6</v>
      </c>
      <c r="H93">
        <f>PPCL_Spot!R93</f>
        <v>0</v>
      </c>
      <c r="I93">
        <f>Bawana_NG!R93</f>
        <v>5.0002258049948063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6.77</v>
      </c>
      <c r="AB93" s="75">
        <f>-STOA!R93</f>
        <v>0</v>
      </c>
      <c r="AC93">
        <f t="shared" si="3"/>
        <v>0.25020487973932154</v>
      </c>
      <c r="AD93">
        <f t="shared" si="4"/>
        <v>14.120020925255485</v>
      </c>
      <c r="AE93">
        <f>'IDT-1'!D93</f>
        <v>0</v>
      </c>
      <c r="AF93" s="24"/>
      <c r="AG93">
        <f t="shared" si="5"/>
        <v>14.120020925255485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-7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9.6</v>
      </c>
      <c r="H94">
        <f>PPCL_Spot!R94</f>
        <v>0</v>
      </c>
      <c r="I94">
        <f>Bawana_NG!R94</f>
        <v>5.0002258049948063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6.77</v>
      </c>
      <c r="AB94" s="75">
        <f>-STOA!R94</f>
        <v>0</v>
      </c>
      <c r="AC94">
        <f t="shared" si="3"/>
        <v>0.25286831799598014</v>
      </c>
      <c r="AD94">
        <f t="shared" si="4"/>
        <v>13.817357486998825</v>
      </c>
      <c r="AE94">
        <f>'IDT-1'!D94</f>
        <v>0</v>
      </c>
      <c r="AF94" s="24"/>
      <c r="AG94">
        <f t="shared" si="5"/>
        <v>13.817357486998825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-7.3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9.6</v>
      </c>
      <c r="H95">
        <f>PPCL_Spot!R95</f>
        <v>0</v>
      </c>
      <c r="I95">
        <f>Bawana_NG!R95</f>
        <v>5.0002258049948063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6.77</v>
      </c>
      <c r="AB95" s="75">
        <f>-STOA!R95</f>
        <v>0</v>
      </c>
      <c r="AC95">
        <f t="shared" si="3"/>
        <v>0.26618550927927309</v>
      </c>
      <c r="AD95">
        <f t="shared" si="4"/>
        <v>12.304040295715533</v>
      </c>
      <c r="AE95">
        <f>'IDT-1'!D95</f>
        <v>0</v>
      </c>
      <c r="AF95" s="24"/>
      <c r="AG95">
        <f t="shared" si="5"/>
        <v>12.304040295715533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-8.8000000000000007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9.6</v>
      </c>
      <c r="H96">
        <f>PPCL_Spot!R96</f>
        <v>0</v>
      </c>
      <c r="I96">
        <f>Bawana_NG!R96</f>
        <v>5.0002258049948063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6.77</v>
      </c>
      <c r="AB96" s="75">
        <f>-STOA!R96</f>
        <v>0</v>
      </c>
      <c r="AC96">
        <f t="shared" si="3"/>
        <v>0.2679611347837122</v>
      </c>
      <c r="AD96">
        <f t="shared" si="4"/>
        <v>12.102264670211094</v>
      </c>
      <c r="AE96">
        <f>'IDT-1'!D96</f>
        <v>0</v>
      </c>
      <c r="AF96" s="24"/>
      <c r="AG96">
        <f t="shared" si="5"/>
        <v>12.102264670211094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-9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9.6</v>
      </c>
      <c r="H97">
        <f>PPCL_Spot!R97</f>
        <v>0</v>
      </c>
      <c r="I97">
        <f>Bawana_NG!R97</f>
        <v>5.0002258049948063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6.77</v>
      </c>
      <c r="AB97" s="75">
        <f>-STOA!R97</f>
        <v>0</v>
      </c>
      <c r="AC97">
        <f t="shared" si="3"/>
        <v>0.2741758240492489</v>
      </c>
      <c r="AD97">
        <f t="shared" si="4"/>
        <v>11.396049980945559</v>
      </c>
      <c r="AE97">
        <f>'IDT-1'!D97</f>
        <v>0</v>
      </c>
      <c r="AF97" s="24"/>
      <c r="AG97">
        <f t="shared" si="5"/>
        <v>11.396049980945559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-9.6999999999999993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9.6</v>
      </c>
      <c r="H98">
        <f>PPCL_Spot!R98</f>
        <v>0</v>
      </c>
      <c r="I98">
        <f>Bawana_NG!R98</f>
        <v>5.0002258049948063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6.77</v>
      </c>
      <c r="AB98" s="75">
        <f>-STOA!R98</f>
        <v>0</v>
      </c>
      <c r="AC98">
        <f t="shared" si="3"/>
        <v>0.27595144955368794</v>
      </c>
      <c r="AD98">
        <f t="shared" si="4"/>
        <v>11.194274355441118</v>
      </c>
      <c r="AE98">
        <f>'IDT-1'!D98</f>
        <v>0</v>
      </c>
      <c r="AF98" s="24"/>
      <c r="AG98">
        <f t="shared" si="5"/>
        <v>11.194274355441118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-9.9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0.23052750000000019</v>
      </c>
      <c r="H99">
        <f t="shared" si="6"/>
        <v>0</v>
      </c>
      <c r="I99">
        <f t="shared" si="6"/>
        <v>0.1200042467476499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0.20583999999999991</v>
      </c>
      <c r="AB99" s="75">
        <f t="shared" si="6"/>
        <v>0</v>
      </c>
      <c r="AC99">
        <f t="shared" si="6"/>
        <v>6.9304942930903772E-3</v>
      </c>
      <c r="AD99">
        <f t="shared" si="6"/>
        <v>0.32029125245455964</v>
      </c>
      <c r="AE99">
        <f t="shared" ref="AE99:AR99" si="7">SUM(AE3:AE98)/4000</f>
        <v>0</v>
      </c>
      <c r="AG99">
        <f t="shared" si="7"/>
        <v>0.32029125245455964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-0.22914999999999999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45221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4.83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0.212608044</v>
      </c>
      <c r="AD3">
        <f>SUM(B3:AB3,AI3:AR3)-AC3</f>
        <v>23.947396955999999</v>
      </c>
      <c r="AE3">
        <v>0</v>
      </c>
      <c r="AF3" s="24"/>
      <c r="AG3">
        <f>SUM(AD3:AF3)</f>
        <v>23.947396955999999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19.330005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3.38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0.199848044</v>
      </c>
      <c r="AD4">
        <f t="shared" ref="AD4:AD67" si="1">SUM(B4:AB4,AI4:AR4)-AC4</f>
        <v>22.510156955999999</v>
      </c>
      <c r="AE4">
        <v>0</v>
      </c>
      <c r="AF4" s="24"/>
      <c r="AG4">
        <f t="shared" ref="AG4:AG67" si="2">SUM(AD4:AF4)</f>
        <v>22.510156955999999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19.330005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4.83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0.212608044</v>
      </c>
      <c r="AD5">
        <f t="shared" si="1"/>
        <v>23.947396955999999</v>
      </c>
      <c r="AE5">
        <v>0</v>
      </c>
      <c r="AF5" s="24"/>
      <c r="AG5">
        <f t="shared" si="2"/>
        <v>23.947396955999999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19.330005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0.28999999999999998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0.17265604400000001</v>
      </c>
      <c r="AD6">
        <f t="shared" si="1"/>
        <v>19.447348955999999</v>
      </c>
      <c r="AE6">
        <v>0</v>
      </c>
      <c r="AF6" s="24"/>
      <c r="AG6">
        <f t="shared" si="2"/>
        <v>19.447348955999999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14.494149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0.12754851120000002</v>
      </c>
      <c r="AD7">
        <f t="shared" si="1"/>
        <v>14.3666004888</v>
      </c>
      <c r="AE7">
        <v>0</v>
      </c>
      <c r="AF7" s="24"/>
      <c r="AG7">
        <f t="shared" si="2"/>
        <v>14.3666004888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14.639528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0.1288278464</v>
      </c>
      <c r="AD8">
        <f t="shared" si="1"/>
        <v>14.5107001536</v>
      </c>
      <c r="AE8">
        <v>0</v>
      </c>
      <c r="AF8" s="24"/>
      <c r="AG8">
        <f t="shared" si="2"/>
        <v>14.5107001536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14.163943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0.1246426984</v>
      </c>
      <c r="AD9">
        <f t="shared" si="1"/>
        <v>14.039300301599999</v>
      </c>
      <c r="AE9">
        <v>0</v>
      </c>
      <c r="AF9" s="24"/>
      <c r="AG9">
        <f t="shared" si="2"/>
        <v>14.039300301599999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12.636703000000001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0.11120298640000001</v>
      </c>
      <c r="AD10">
        <f t="shared" si="1"/>
        <v>12.5255000136</v>
      </c>
      <c r="AE10">
        <v>0</v>
      </c>
      <c r="AF10" s="24"/>
      <c r="AG10">
        <f t="shared" si="2"/>
        <v>12.5255000136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13.996167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0.1231662696</v>
      </c>
      <c r="AD11">
        <f t="shared" si="1"/>
        <v>13.873000730399999</v>
      </c>
      <c r="AE11">
        <v>0</v>
      </c>
      <c r="AF11" s="24"/>
      <c r="AG11">
        <f t="shared" si="2"/>
        <v>13.873000730399999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13.843019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0.12181856720000001</v>
      </c>
      <c r="AD12">
        <f t="shared" si="1"/>
        <v>13.7212004328</v>
      </c>
      <c r="AE12">
        <v>0</v>
      </c>
      <c r="AF12" s="24"/>
      <c r="AG12">
        <f t="shared" si="2"/>
        <v>13.7212004328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14.225080999999999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0.12518071280000001</v>
      </c>
      <c r="AD13">
        <f t="shared" si="1"/>
        <v>14.099900287199999</v>
      </c>
      <c r="AE13">
        <v>0</v>
      </c>
      <c r="AF13" s="24"/>
      <c r="AG13">
        <f t="shared" si="2"/>
        <v>14.099900287199999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14.470136999999999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0.1273372056</v>
      </c>
      <c r="AD14">
        <f t="shared" si="1"/>
        <v>14.342799794399999</v>
      </c>
      <c r="AE14">
        <v>0</v>
      </c>
      <c r="AF14" s="24"/>
      <c r="AG14">
        <f t="shared" si="2"/>
        <v>14.342799794399999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14.709242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0.12944132960000002</v>
      </c>
      <c r="AD15">
        <f t="shared" si="1"/>
        <v>14.579800670399999</v>
      </c>
      <c r="AE15">
        <v>0</v>
      </c>
      <c r="AF15" s="24"/>
      <c r="AG15">
        <f t="shared" si="2"/>
        <v>14.579800670399999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15.398306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0.1355050928</v>
      </c>
      <c r="AD16">
        <f t="shared" si="1"/>
        <v>15.262800907199999</v>
      </c>
      <c r="AE16">
        <v>0</v>
      </c>
      <c r="AF16" s="24"/>
      <c r="AG16">
        <f t="shared" si="2"/>
        <v>15.262800907199999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18.276634999999999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0.16083438799999999</v>
      </c>
      <c r="AD17">
        <f t="shared" si="1"/>
        <v>18.115800611999997</v>
      </c>
      <c r="AE17">
        <v>0</v>
      </c>
      <c r="AF17" s="24"/>
      <c r="AG17">
        <f t="shared" si="2"/>
        <v>18.115800611999997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18.240316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0.16051478080000001</v>
      </c>
      <c r="AD18">
        <f t="shared" si="1"/>
        <v>18.0798012192</v>
      </c>
      <c r="AE18">
        <v>0</v>
      </c>
      <c r="AF18" s="24"/>
      <c r="AG18">
        <f t="shared" si="2"/>
        <v>18.0798012192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19.330005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3.09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0.197296044</v>
      </c>
      <c r="AD19">
        <f t="shared" si="1"/>
        <v>22.222708955999998</v>
      </c>
      <c r="AE19">
        <v>0</v>
      </c>
      <c r="AF19" s="24"/>
      <c r="AG19">
        <f t="shared" si="2"/>
        <v>22.222708955999998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0.212608044</v>
      </c>
      <c r="AD20">
        <f t="shared" si="1"/>
        <v>23.947396955999999</v>
      </c>
      <c r="AE20">
        <v>0</v>
      </c>
      <c r="AF20" s="24"/>
      <c r="AG20">
        <f t="shared" si="2"/>
        <v>23.947396955999999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4.83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0.212608044</v>
      </c>
      <c r="AD21">
        <f t="shared" si="1"/>
        <v>23.947396955999999</v>
      </c>
      <c r="AE21">
        <v>0</v>
      </c>
      <c r="AF21" s="24"/>
      <c r="AG21">
        <f t="shared" si="2"/>
        <v>23.947396955999999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4.83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0.212608044</v>
      </c>
      <c r="AD22">
        <f t="shared" si="1"/>
        <v>23.947396955999999</v>
      </c>
      <c r="AE22">
        <v>0</v>
      </c>
      <c r="AF22" s="24"/>
      <c r="AG22">
        <f t="shared" si="2"/>
        <v>23.947396955999999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0.212608044</v>
      </c>
      <c r="AD23">
        <f t="shared" si="1"/>
        <v>23.947396955999999</v>
      </c>
      <c r="AE23">
        <v>0</v>
      </c>
      <c r="AF23" s="24"/>
      <c r="AG23">
        <f t="shared" si="2"/>
        <v>23.947396955999999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0.212608044</v>
      </c>
      <c r="AD24">
        <f t="shared" si="1"/>
        <v>23.947396955999999</v>
      </c>
      <c r="AE24">
        <v>0</v>
      </c>
      <c r="AF24" s="24"/>
      <c r="AG24">
        <f t="shared" si="2"/>
        <v>23.947396955999999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0.212608044</v>
      </c>
      <c r="AD25">
        <f t="shared" si="1"/>
        <v>23.947396955999999</v>
      </c>
      <c r="AE25">
        <v>0</v>
      </c>
      <c r="AF25" s="24"/>
      <c r="AG25">
        <f t="shared" si="2"/>
        <v>23.947396955999999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0.212608044</v>
      </c>
      <c r="AD26">
        <f t="shared" si="1"/>
        <v>23.947396955999999</v>
      </c>
      <c r="AE26">
        <v>0</v>
      </c>
      <c r="AF26" s="24"/>
      <c r="AG26">
        <f t="shared" si="2"/>
        <v>23.947396955999999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4.83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0.212608044</v>
      </c>
      <c r="AD27">
        <f t="shared" si="1"/>
        <v>23.947396955999999</v>
      </c>
      <c r="AE27">
        <v>0</v>
      </c>
      <c r="AF27" s="24"/>
      <c r="AG27">
        <f t="shared" si="2"/>
        <v>23.947396955999999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0.212608044</v>
      </c>
      <c r="AD28">
        <f t="shared" si="1"/>
        <v>23.947396955999999</v>
      </c>
      <c r="AE28">
        <v>0</v>
      </c>
      <c r="AF28" s="24"/>
      <c r="AG28">
        <f t="shared" si="2"/>
        <v>23.947396955999999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0.212608044</v>
      </c>
      <c r="AD29">
        <f t="shared" si="1"/>
        <v>23.947396955999999</v>
      </c>
      <c r="AE29">
        <v>0</v>
      </c>
      <c r="AF29" s="24"/>
      <c r="AG29">
        <f t="shared" si="2"/>
        <v>23.947396955999999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0.212608044</v>
      </c>
      <c r="AD30">
        <f t="shared" si="1"/>
        <v>23.947396955999999</v>
      </c>
      <c r="AE30">
        <v>0</v>
      </c>
      <c r="AF30" s="24"/>
      <c r="AG30">
        <f t="shared" si="2"/>
        <v>23.947396955999999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0.212608044</v>
      </c>
      <c r="AD31">
        <f t="shared" si="1"/>
        <v>23.947396955999999</v>
      </c>
      <c r="AE31">
        <v>0</v>
      </c>
      <c r="AF31" s="24"/>
      <c r="AG31">
        <f t="shared" si="2"/>
        <v>23.947396955999999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0.212608044</v>
      </c>
      <c r="AD32">
        <f t="shared" si="1"/>
        <v>23.947396955999999</v>
      </c>
      <c r="AE32">
        <v>0</v>
      </c>
      <c r="AF32" s="24"/>
      <c r="AG32">
        <f t="shared" si="2"/>
        <v>23.947396955999999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0.19474404400000001</v>
      </c>
      <c r="AD33">
        <f t="shared" si="1"/>
        <v>21.935260956</v>
      </c>
      <c r="AE33">
        <v>0</v>
      </c>
      <c r="AF33" s="24"/>
      <c r="AG33">
        <f t="shared" si="2"/>
        <v>21.935260956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3.09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0.197296044</v>
      </c>
      <c r="AD34">
        <f t="shared" si="1"/>
        <v>22.222708955999998</v>
      </c>
      <c r="AE34">
        <v>0</v>
      </c>
      <c r="AF34" s="24"/>
      <c r="AG34">
        <f t="shared" si="2"/>
        <v>22.222708955999998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4.83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0.212608044</v>
      </c>
      <c r="AD35">
        <f t="shared" si="1"/>
        <v>23.947396955999999</v>
      </c>
      <c r="AE35">
        <v>0</v>
      </c>
      <c r="AF35" s="24"/>
      <c r="AG35">
        <f t="shared" si="2"/>
        <v>23.947396955999999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0.212608044</v>
      </c>
      <c r="AD36">
        <f t="shared" si="1"/>
        <v>23.947396955999999</v>
      </c>
      <c r="AE36">
        <v>0</v>
      </c>
      <c r="AF36" s="24"/>
      <c r="AG36">
        <f t="shared" si="2"/>
        <v>23.947396955999999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0.212608044</v>
      </c>
      <c r="AD37">
        <f t="shared" si="1"/>
        <v>23.947396955999999</v>
      </c>
      <c r="AE37">
        <v>0</v>
      </c>
      <c r="AF37" s="24"/>
      <c r="AG37">
        <f t="shared" si="2"/>
        <v>23.947396955999999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0.212608044</v>
      </c>
      <c r="AD38">
        <f t="shared" si="1"/>
        <v>23.947396955999999</v>
      </c>
      <c r="AE38">
        <v>0</v>
      </c>
      <c r="AF38" s="24"/>
      <c r="AG38">
        <f t="shared" si="2"/>
        <v>23.947396955999999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0.212608044</v>
      </c>
      <c r="AD39">
        <f t="shared" si="1"/>
        <v>23.947396955999999</v>
      </c>
      <c r="AE39">
        <v>0</v>
      </c>
      <c r="AF39" s="24"/>
      <c r="AG39">
        <f t="shared" si="2"/>
        <v>23.947396955999999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0.212608044</v>
      </c>
      <c r="AD40">
        <f t="shared" si="1"/>
        <v>23.947396955999999</v>
      </c>
      <c r="AE40">
        <v>0</v>
      </c>
      <c r="AF40" s="24"/>
      <c r="AG40">
        <f t="shared" si="2"/>
        <v>23.947396955999999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0.212608044</v>
      </c>
      <c r="AD41">
        <f t="shared" si="1"/>
        <v>23.947396955999999</v>
      </c>
      <c r="AE41">
        <v>0</v>
      </c>
      <c r="AF41" s="24"/>
      <c r="AG41">
        <f t="shared" si="2"/>
        <v>23.947396955999999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0.212608044</v>
      </c>
      <c r="AD42">
        <f t="shared" si="1"/>
        <v>23.947396955999999</v>
      </c>
      <c r="AE42">
        <v>0</v>
      </c>
      <c r="AF42" s="24"/>
      <c r="AG42">
        <f t="shared" si="2"/>
        <v>23.947396955999999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0.212608044</v>
      </c>
      <c r="AD43">
        <f t="shared" si="1"/>
        <v>23.947396955999999</v>
      </c>
      <c r="AE43">
        <v>0</v>
      </c>
      <c r="AF43" s="24"/>
      <c r="AG43">
        <f t="shared" si="2"/>
        <v>23.947396955999999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0.212608044</v>
      </c>
      <c r="AD44">
        <f t="shared" si="1"/>
        <v>23.947396955999999</v>
      </c>
      <c r="AE44">
        <v>0</v>
      </c>
      <c r="AF44" s="24"/>
      <c r="AG44">
        <f t="shared" si="2"/>
        <v>23.947396955999999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4.83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0.212608044</v>
      </c>
      <c r="AD45">
        <f t="shared" si="1"/>
        <v>23.947396955999999</v>
      </c>
      <c r="AE45">
        <v>0</v>
      </c>
      <c r="AF45" s="24"/>
      <c r="AG45">
        <f t="shared" si="2"/>
        <v>23.947396955999999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1.06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0.17943204399999998</v>
      </c>
      <c r="AD46">
        <f t="shared" si="1"/>
        <v>20.210572956</v>
      </c>
      <c r="AE46">
        <v>0</v>
      </c>
      <c r="AF46" s="24"/>
      <c r="AG46">
        <f t="shared" si="2"/>
        <v>20.210572956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0.39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0.17353604400000003</v>
      </c>
      <c r="AD47">
        <f t="shared" si="1"/>
        <v>19.546468956000002</v>
      </c>
      <c r="AE47">
        <v>0</v>
      </c>
      <c r="AF47" s="24"/>
      <c r="AG47">
        <f t="shared" si="2"/>
        <v>19.546468956000002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18.674133000000001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0.16433237040000001</v>
      </c>
      <c r="AD48">
        <f t="shared" si="1"/>
        <v>18.509800629600001</v>
      </c>
      <c r="AE48">
        <v>0</v>
      </c>
      <c r="AF48" s="24"/>
      <c r="AG48">
        <f t="shared" si="2"/>
        <v>18.509800629600001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19.316583999999999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2.0299999999999998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0.18784993920000001</v>
      </c>
      <c r="AD49">
        <f t="shared" si="1"/>
        <v>21.158734060800001</v>
      </c>
      <c r="AE49">
        <v>0</v>
      </c>
      <c r="AF49" s="24"/>
      <c r="AG49">
        <f t="shared" si="2"/>
        <v>21.158734060800001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2.71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0.19395204400000002</v>
      </c>
      <c r="AD50">
        <f t="shared" si="1"/>
        <v>21.846052956000001</v>
      </c>
      <c r="AE50">
        <v>0</v>
      </c>
      <c r="AF50" s="24"/>
      <c r="AG50">
        <f t="shared" si="2"/>
        <v>21.846052956000001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4.83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0.212608044</v>
      </c>
      <c r="AD51">
        <f t="shared" si="1"/>
        <v>23.947396955999999</v>
      </c>
      <c r="AE51">
        <v>0</v>
      </c>
      <c r="AF51" s="24"/>
      <c r="AG51">
        <f t="shared" si="2"/>
        <v>23.947396955999999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0.212608044</v>
      </c>
      <c r="AD52">
        <f t="shared" si="1"/>
        <v>23.947396955999999</v>
      </c>
      <c r="AE52">
        <v>0</v>
      </c>
      <c r="AF52" s="24"/>
      <c r="AG52">
        <f t="shared" si="2"/>
        <v>23.947396955999999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4.83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0.212608044</v>
      </c>
      <c r="AD53">
        <f t="shared" si="1"/>
        <v>23.947396955999999</v>
      </c>
      <c r="AE53">
        <v>0</v>
      </c>
      <c r="AF53" s="24"/>
      <c r="AG53">
        <f t="shared" si="2"/>
        <v>23.947396955999999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4.83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0.212608044</v>
      </c>
      <c r="AD54">
        <f t="shared" si="1"/>
        <v>23.947396955999999</v>
      </c>
      <c r="AE54">
        <v>0</v>
      </c>
      <c r="AF54" s="24"/>
      <c r="AG54">
        <f t="shared" si="2"/>
        <v>23.947396955999999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0.212608044</v>
      </c>
      <c r="AD55">
        <f t="shared" si="1"/>
        <v>23.947396955999999</v>
      </c>
      <c r="AE55">
        <v>0</v>
      </c>
      <c r="AF55" s="24"/>
      <c r="AG55">
        <f t="shared" si="2"/>
        <v>23.947396955999999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4.83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0.212608044</v>
      </c>
      <c r="AD56">
        <f t="shared" si="1"/>
        <v>23.947396955999999</v>
      </c>
      <c r="AE56">
        <v>0</v>
      </c>
      <c r="AF56" s="24"/>
      <c r="AG56">
        <f t="shared" si="2"/>
        <v>23.947396955999999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4.83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0.212608044</v>
      </c>
      <c r="AD57">
        <f t="shared" si="1"/>
        <v>23.947396955999999</v>
      </c>
      <c r="AE57">
        <v>0</v>
      </c>
      <c r="AF57" s="24"/>
      <c r="AG57">
        <f t="shared" si="2"/>
        <v>23.947396955999999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4.83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0.212608044</v>
      </c>
      <c r="AD58">
        <f t="shared" si="1"/>
        <v>23.947396955999999</v>
      </c>
      <c r="AE58">
        <v>0</v>
      </c>
      <c r="AF58" s="24"/>
      <c r="AG58">
        <f t="shared" si="2"/>
        <v>23.947396955999999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0.212608044</v>
      </c>
      <c r="AD59">
        <f t="shared" si="1"/>
        <v>23.947396955999999</v>
      </c>
      <c r="AE59">
        <v>0</v>
      </c>
      <c r="AF59" s="24"/>
      <c r="AG59">
        <f t="shared" si="2"/>
        <v>23.947396955999999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0.212608044</v>
      </c>
      <c r="AD60">
        <f t="shared" si="1"/>
        <v>23.947396955999999</v>
      </c>
      <c r="AE60">
        <v>0</v>
      </c>
      <c r="AF60" s="24"/>
      <c r="AG60">
        <f t="shared" si="2"/>
        <v>23.947396955999999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0.212608044</v>
      </c>
      <c r="AD61">
        <f t="shared" si="1"/>
        <v>23.947396955999999</v>
      </c>
      <c r="AE61">
        <v>0</v>
      </c>
      <c r="AF61" s="24"/>
      <c r="AG61">
        <f t="shared" si="2"/>
        <v>23.947396955999999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0.212608044</v>
      </c>
      <c r="AD62">
        <f t="shared" si="1"/>
        <v>23.947396955999999</v>
      </c>
      <c r="AE62">
        <v>0</v>
      </c>
      <c r="AF62" s="24"/>
      <c r="AG62">
        <f t="shared" si="2"/>
        <v>23.947396955999999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0.212608044</v>
      </c>
      <c r="AD63">
        <f t="shared" si="1"/>
        <v>23.947396955999999</v>
      </c>
      <c r="AE63">
        <v>0</v>
      </c>
      <c r="AF63" s="24"/>
      <c r="AG63">
        <f t="shared" si="2"/>
        <v>23.947396955999999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0.212608044</v>
      </c>
      <c r="AD64">
        <f t="shared" si="1"/>
        <v>23.947396955999999</v>
      </c>
      <c r="AE64">
        <v>0</v>
      </c>
      <c r="AF64" s="24"/>
      <c r="AG64">
        <f t="shared" si="2"/>
        <v>23.947396955999999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0.212608044</v>
      </c>
      <c r="AD65">
        <f t="shared" si="1"/>
        <v>23.947396955999999</v>
      </c>
      <c r="AE65">
        <v>0</v>
      </c>
      <c r="AF65" s="24"/>
      <c r="AG65">
        <f t="shared" si="2"/>
        <v>23.947396955999999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0.212608044</v>
      </c>
      <c r="AD66">
        <f t="shared" si="1"/>
        <v>23.947396955999999</v>
      </c>
      <c r="AE66">
        <v>0</v>
      </c>
      <c r="AF66" s="24"/>
      <c r="AG66">
        <f t="shared" si="2"/>
        <v>23.947396955999999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4.83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0.212608044</v>
      </c>
      <c r="AD67">
        <f t="shared" si="1"/>
        <v>23.947396955999999</v>
      </c>
      <c r="AE67">
        <v>0</v>
      </c>
      <c r="AF67" s="24"/>
      <c r="AG67">
        <f t="shared" si="2"/>
        <v>23.947396955999999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0.212608044</v>
      </c>
      <c r="AD68">
        <f t="shared" ref="AD68:AD98" si="4">SUM(B68:AB68,AI68:AR68)-AC68</f>
        <v>23.947396955999999</v>
      </c>
      <c r="AE68">
        <v>0</v>
      </c>
      <c r="AF68" s="24"/>
      <c r="AG68">
        <f t="shared" ref="AG68:AG98" si="5">SUM(AD68:AF68)</f>
        <v>23.947396955999999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0.212608044</v>
      </c>
      <c r="AD69">
        <f t="shared" si="4"/>
        <v>23.947396955999999</v>
      </c>
      <c r="AE69">
        <v>0</v>
      </c>
      <c r="AF69" s="24"/>
      <c r="AG69">
        <f t="shared" si="5"/>
        <v>23.947396955999999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4.0599999999999996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0.20583204399999999</v>
      </c>
      <c r="AD70">
        <f t="shared" si="4"/>
        <v>23.184172955999998</v>
      </c>
      <c r="AE70">
        <v>0</v>
      </c>
      <c r="AF70" s="24"/>
      <c r="AG70">
        <f t="shared" si="5"/>
        <v>23.184172955999998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0.212608044</v>
      </c>
      <c r="AD71">
        <f t="shared" si="4"/>
        <v>23.947396955999999</v>
      </c>
      <c r="AE71">
        <v>0</v>
      </c>
      <c r="AF71" s="24"/>
      <c r="AG71">
        <f t="shared" si="5"/>
        <v>23.947396955999999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0.212608044</v>
      </c>
      <c r="AD72">
        <f t="shared" si="4"/>
        <v>23.947396955999999</v>
      </c>
      <c r="AE72">
        <v>0</v>
      </c>
      <c r="AF72" s="24"/>
      <c r="AG72">
        <f t="shared" si="5"/>
        <v>23.947396955999999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4.24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0.20741604400000002</v>
      </c>
      <c r="AD73">
        <f t="shared" si="4"/>
        <v>23.362588956000003</v>
      </c>
      <c r="AE73">
        <v>0</v>
      </c>
      <c r="AF73" s="24"/>
      <c r="AG73">
        <f t="shared" si="5"/>
        <v>23.362588956000003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0.204424044</v>
      </c>
      <c r="AD74">
        <f t="shared" si="4"/>
        <v>23.025580955999999</v>
      </c>
      <c r="AE74">
        <v>0</v>
      </c>
      <c r="AF74" s="24"/>
      <c r="AG74">
        <f t="shared" si="5"/>
        <v>23.025580955999999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0.21252004400000002</v>
      </c>
      <c r="AD75">
        <f t="shared" si="4"/>
        <v>23.937484955999999</v>
      </c>
      <c r="AE75">
        <v>0</v>
      </c>
      <c r="AF75" s="24"/>
      <c r="AG75">
        <f t="shared" si="5"/>
        <v>23.937484955999999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4.13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0.206448044</v>
      </c>
      <c r="AD76">
        <f t="shared" si="4"/>
        <v>23.253556956000001</v>
      </c>
      <c r="AE76">
        <v>0</v>
      </c>
      <c r="AF76" s="24"/>
      <c r="AG76">
        <f t="shared" si="5"/>
        <v>23.253556956000001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4.2699999999999996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0.20768004400000001</v>
      </c>
      <c r="AD77">
        <f t="shared" si="4"/>
        <v>23.392324956</v>
      </c>
      <c r="AE77">
        <v>0</v>
      </c>
      <c r="AF77" s="24"/>
      <c r="AG77">
        <f t="shared" si="5"/>
        <v>23.392324956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4.6399999999999997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0.21093604400000002</v>
      </c>
      <c r="AD78">
        <f t="shared" si="4"/>
        <v>23.759068956</v>
      </c>
      <c r="AE78">
        <v>0</v>
      </c>
      <c r="AF78" s="24"/>
      <c r="AG78">
        <f t="shared" si="5"/>
        <v>23.759068956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4.83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0.212608044</v>
      </c>
      <c r="AD79">
        <f t="shared" si="4"/>
        <v>23.947396955999999</v>
      </c>
      <c r="AE79">
        <v>0</v>
      </c>
      <c r="AF79" s="24"/>
      <c r="AG79">
        <f t="shared" si="5"/>
        <v>23.947396955999999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4.83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0.212608044</v>
      </c>
      <c r="AD80">
        <f t="shared" si="4"/>
        <v>23.947396955999999</v>
      </c>
      <c r="AE80">
        <v>0</v>
      </c>
      <c r="AF80" s="24"/>
      <c r="AG80">
        <f t="shared" si="5"/>
        <v>23.947396955999999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0.212608044</v>
      </c>
      <c r="AD81">
        <f t="shared" si="4"/>
        <v>23.947396955999999</v>
      </c>
      <c r="AE81">
        <v>0</v>
      </c>
      <c r="AF81" s="24"/>
      <c r="AG81">
        <f t="shared" si="5"/>
        <v>23.947396955999999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0.212608044</v>
      </c>
      <c r="AD82">
        <f t="shared" si="4"/>
        <v>23.947396955999999</v>
      </c>
      <c r="AE82">
        <v>0</v>
      </c>
      <c r="AF82" s="24"/>
      <c r="AG82">
        <f t="shared" si="5"/>
        <v>23.947396955999999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0.212608044</v>
      </c>
      <c r="AD83">
        <f t="shared" si="4"/>
        <v>23.947396955999999</v>
      </c>
      <c r="AE83">
        <v>0</v>
      </c>
      <c r="AF83" s="24"/>
      <c r="AG83">
        <f t="shared" si="5"/>
        <v>23.947396955999999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0.212608044</v>
      </c>
      <c r="AD84">
        <f t="shared" si="4"/>
        <v>23.947396955999999</v>
      </c>
      <c r="AE84">
        <v>0</v>
      </c>
      <c r="AF84" s="24"/>
      <c r="AG84">
        <f t="shared" si="5"/>
        <v>23.947396955999999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0.212608044</v>
      </c>
      <c r="AD85">
        <f t="shared" si="4"/>
        <v>23.947396955999999</v>
      </c>
      <c r="AE85">
        <v>0</v>
      </c>
      <c r="AF85" s="24"/>
      <c r="AG85">
        <f t="shared" si="5"/>
        <v>23.947396955999999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0.212608044</v>
      </c>
      <c r="AD86">
        <f t="shared" si="4"/>
        <v>23.947396955999999</v>
      </c>
      <c r="AE86">
        <v>0</v>
      </c>
      <c r="AF86" s="24"/>
      <c r="AG86">
        <f t="shared" si="5"/>
        <v>23.947396955999999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0.212608044</v>
      </c>
      <c r="AD87">
        <f t="shared" si="4"/>
        <v>23.947396955999999</v>
      </c>
      <c r="AE87">
        <v>0</v>
      </c>
      <c r="AF87" s="24"/>
      <c r="AG87">
        <f t="shared" si="5"/>
        <v>23.947396955999999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0.212608044</v>
      </c>
      <c r="AD88">
        <f t="shared" si="4"/>
        <v>23.947396955999999</v>
      </c>
      <c r="AE88">
        <v>0</v>
      </c>
      <c r="AF88" s="24"/>
      <c r="AG88">
        <f t="shared" si="5"/>
        <v>23.947396955999999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0.212608044</v>
      </c>
      <c r="AD89">
        <f t="shared" si="4"/>
        <v>23.947396955999999</v>
      </c>
      <c r="AE89">
        <v>0</v>
      </c>
      <c r="AF89" s="24"/>
      <c r="AG89">
        <f t="shared" si="5"/>
        <v>23.947396955999999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0.212608044</v>
      </c>
      <c r="AD90">
        <f t="shared" si="4"/>
        <v>23.947396955999999</v>
      </c>
      <c r="AE90">
        <v>0</v>
      </c>
      <c r="AF90" s="24"/>
      <c r="AG90">
        <f t="shared" si="5"/>
        <v>23.947396955999999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0.212608044</v>
      </c>
      <c r="AD91">
        <f t="shared" si="4"/>
        <v>23.947396955999999</v>
      </c>
      <c r="AE91">
        <v>0</v>
      </c>
      <c r="AF91" s="24"/>
      <c r="AG91">
        <f t="shared" si="5"/>
        <v>23.947396955999999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0.212608044</v>
      </c>
      <c r="AD92">
        <f t="shared" si="4"/>
        <v>23.947396955999999</v>
      </c>
      <c r="AE92">
        <v>0</v>
      </c>
      <c r="AF92" s="24"/>
      <c r="AG92">
        <f t="shared" si="5"/>
        <v>23.947396955999999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3.96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0.20495204400000003</v>
      </c>
      <c r="AD93">
        <f t="shared" si="4"/>
        <v>23.085052956000002</v>
      </c>
      <c r="AE93">
        <v>0</v>
      </c>
      <c r="AF93" s="24"/>
      <c r="AG93">
        <f t="shared" si="5"/>
        <v>23.085052956000002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0.212608044</v>
      </c>
      <c r="AD94">
        <f t="shared" si="4"/>
        <v>23.947396955999999</v>
      </c>
      <c r="AE94">
        <v>0</v>
      </c>
      <c r="AF94" s="24"/>
      <c r="AG94">
        <f t="shared" si="5"/>
        <v>23.947396955999999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0.212608044</v>
      </c>
      <c r="AD95">
        <f t="shared" si="4"/>
        <v>23.947396955999999</v>
      </c>
      <c r="AE95">
        <v>0</v>
      </c>
      <c r="AF95" s="24"/>
      <c r="AG95">
        <f t="shared" si="5"/>
        <v>23.947396955999999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4.83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0.212608044</v>
      </c>
      <c r="AD96">
        <f t="shared" si="4"/>
        <v>23.947396955999999</v>
      </c>
      <c r="AE96">
        <v>0</v>
      </c>
      <c r="AF96" s="24"/>
      <c r="AG96">
        <f t="shared" si="5"/>
        <v>23.947396955999999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3.29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0.19905604400000002</v>
      </c>
      <c r="AD97">
        <f t="shared" si="4"/>
        <v>22.420948956</v>
      </c>
      <c r="AE97">
        <v>0</v>
      </c>
      <c r="AF97" s="24"/>
      <c r="AG97">
        <f t="shared" si="5"/>
        <v>22.420948956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19.330005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2.13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0.18884804399999999</v>
      </c>
      <c r="AD98">
        <f t="shared" si="4"/>
        <v>21.271156955999999</v>
      </c>
      <c r="AE98">
        <v>0</v>
      </c>
      <c r="AF98" s="24"/>
      <c r="AG98">
        <f t="shared" si="5"/>
        <v>21.271156955999999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0.45053608825000052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9.1849999999999973E-2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4.7729975765999936E-3</v>
      </c>
      <c r="AD99">
        <f t="shared" si="6"/>
        <v>0.53761309067339946</v>
      </c>
      <c r="AE99">
        <f t="shared" ref="AE99:AR99" si="8">SUM(AE3:AE98)/4000</f>
        <v>0</v>
      </c>
      <c r="AG99">
        <f t="shared" si="8"/>
        <v>0.53761309067339946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45221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'[1]22'!B5</f>
        <v>265</v>
      </c>
      <c r="C3" s="16">
        <f>'[1]22'!C5</f>
        <v>0</v>
      </c>
      <c r="D3" s="16">
        <f>'[1]22'!D5</f>
        <v>65</v>
      </c>
      <c r="E3" s="16">
        <f>'[1]22'!E5</f>
        <v>0</v>
      </c>
      <c r="F3" s="15">
        <f>SUM(B3:E3)</f>
        <v>330</v>
      </c>
      <c r="G3" s="15">
        <f>'[1]22'!H5</f>
        <v>160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'[1]22'!B6</f>
        <v>265</v>
      </c>
      <c r="C4" s="16">
        <f>'[1]22'!C6</f>
        <v>0</v>
      </c>
      <c r="D4" s="16">
        <f>'[1]22'!D6</f>
        <v>65</v>
      </c>
      <c r="E4" s="16">
        <f>'[1]22'!E6</f>
        <v>0</v>
      </c>
      <c r="F4" s="15">
        <f>SUM(B4:E4)</f>
        <v>330</v>
      </c>
      <c r="G4" s="15">
        <f>'[1]22'!H6</f>
        <v>160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160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'[1]22'!B7</f>
        <v>265</v>
      </c>
      <c r="C5" s="16">
        <f>'[1]22'!C7</f>
        <v>0</v>
      </c>
      <c r="D5" s="16">
        <f>'[1]22'!D7</f>
        <v>65</v>
      </c>
      <c r="E5" s="16">
        <f>'[1]22'!E7</f>
        <v>0</v>
      </c>
      <c r="F5" s="15">
        <f t="shared" ref="F5:F68" si="6">SUM(B5:E5)</f>
        <v>330</v>
      </c>
      <c r="G5" s="15">
        <f>'[1]22'!H7</f>
        <v>160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160</v>
      </c>
      <c r="L5" s="18">
        <f>frq!C5</f>
        <v>1</v>
      </c>
      <c r="M5" s="16">
        <f t="shared" si="0"/>
        <v>160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160</v>
      </c>
      <c r="R5" s="125"/>
    </row>
    <row r="6" spans="1:18">
      <c r="A6" s="8" t="s">
        <v>48</v>
      </c>
      <c r="B6" s="15">
        <f>'[1]22'!B8</f>
        <v>265</v>
      </c>
      <c r="C6" s="16">
        <f>'[1]22'!C8</f>
        <v>0</v>
      </c>
      <c r="D6" s="16">
        <f>'[1]22'!D8</f>
        <v>65</v>
      </c>
      <c r="E6" s="16">
        <f>'[1]22'!E8</f>
        <v>0</v>
      </c>
      <c r="F6" s="15">
        <f t="shared" si="6"/>
        <v>330</v>
      </c>
      <c r="G6" s="15">
        <f>'[1]22'!H8</f>
        <v>160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'[1]22'!B9</f>
        <v>265</v>
      </c>
      <c r="C7" s="16">
        <f>'[1]22'!C9</f>
        <v>0</v>
      </c>
      <c r="D7" s="16">
        <f>'[1]22'!D9</f>
        <v>65</v>
      </c>
      <c r="E7" s="16">
        <f>'[1]22'!E9</f>
        <v>0</v>
      </c>
      <c r="F7" s="15">
        <f t="shared" si="6"/>
        <v>330</v>
      </c>
      <c r="G7" s="15">
        <f>'[1]22'!H9</f>
        <v>160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160</v>
      </c>
      <c r="L7" s="18">
        <f>frq!C7</f>
        <v>1</v>
      </c>
      <c r="M7" s="16">
        <f t="shared" si="0"/>
        <v>160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'[1]22'!B10</f>
        <v>265</v>
      </c>
      <c r="C8" s="16">
        <f>'[1]22'!C10</f>
        <v>0</v>
      </c>
      <c r="D8" s="16">
        <f>'[1]22'!D10</f>
        <v>65</v>
      </c>
      <c r="E8" s="16">
        <f>'[1]22'!E10</f>
        <v>0</v>
      </c>
      <c r="F8" s="15">
        <f t="shared" si="6"/>
        <v>330</v>
      </c>
      <c r="G8" s="15">
        <f>'[1]22'!H10</f>
        <v>160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160</v>
      </c>
      <c r="L8" s="18">
        <f>frq!C8</f>
        <v>1</v>
      </c>
      <c r="M8" s="16">
        <f t="shared" si="0"/>
        <v>160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'[1]22'!B11</f>
        <v>265</v>
      </c>
      <c r="C9" s="16">
        <f>'[1]22'!C11</f>
        <v>0</v>
      </c>
      <c r="D9" s="16">
        <f>'[1]22'!D11</f>
        <v>65</v>
      </c>
      <c r="E9" s="16">
        <f>'[1]22'!E11</f>
        <v>0</v>
      </c>
      <c r="F9" s="15">
        <f t="shared" si="6"/>
        <v>330</v>
      </c>
      <c r="G9" s="15">
        <f>'[1]22'!H11</f>
        <v>160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160</v>
      </c>
      <c r="L9" s="18">
        <f>frq!C9</f>
        <v>1</v>
      </c>
      <c r="M9" s="16">
        <f t="shared" si="0"/>
        <v>160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160</v>
      </c>
    </row>
    <row r="10" spans="1:18">
      <c r="A10" s="8" t="s">
        <v>52</v>
      </c>
      <c r="B10" s="15">
        <f>'[1]22'!B12</f>
        <v>265</v>
      </c>
      <c r="C10" s="16">
        <f>'[1]22'!C12</f>
        <v>0</v>
      </c>
      <c r="D10" s="16">
        <f>'[1]22'!D12</f>
        <v>65</v>
      </c>
      <c r="E10" s="16">
        <f>'[1]22'!E12</f>
        <v>0</v>
      </c>
      <c r="F10" s="15">
        <f t="shared" si="6"/>
        <v>330</v>
      </c>
      <c r="G10" s="15">
        <f>'[1]22'!H12</f>
        <v>160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160</v>
      </c>
      <c r="L10" s="18">
        <f>frq!C10</f>
        <v>1</v>
      </c>
      <c r="M10" s="16">
        <f t="shared" si="0"/>
        <v>160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160</v>
      </c>
    </row>
    <row r="11" spans="1:18">
      <c r="A11" s="8" t="s">
        <v>53</v>
      </c>
      <c r="B11" s="15">
        <f>'[1]22'!B13</f>
        <v>265</v>
      </c>
      <c r="C11" s="16">
        <f>'[1]22'!C13</f>
        <v>0</v>
      </c>
      <c r="D11" s="16">
        <f>'[1]22'!D13</f>
        <v>65</v>
      </c>
      <c r="E11" s="16">
        <f>'[1]22'!E13</f>
        <v>0</v>
      </c>
      <c r="F11" s="15">
        <f t="shared" si="6"/>
        <v>330</v>
      </c>
      <c r="G11" s="15">
        <f>'[1]22'!H13</f>
        <v>160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160</v>
      </c>
      <c r="L11" s="18">
        <f>frq!C11</f>
        <v>1</v>
      </c>
      <c r="M11" s="16">
        <f t="shared" si="0"/>
        <v>160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'[1]22'!B14</f>
        <v>265</v>
      </c>
      <c r="C12" s="16">
        <f>'[1]22'!C14</f>
        <v>0</v>
      </c>
      <c r="D12" s="16">
        <f>'[1]22'!D14</f>
        <v>65</v>
      </c>
      <c r="E12" s="16">
        <f>'[1]22'!E14</f>
        <v>0</v>
      </c>
      <c r="F12" s="15">
        <f t="shared" si="6"/>
        <v>330</v>
      </c>
      <c r="G12" s="15">
        <f>'[1]22'!H14</f>
        <v>160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160</v>
      </c>
      <c r="L12" s="18">
        <f>frq!C12</f>
        <v>1</v>
      </c>
      <c r="M12" s="16">
        <f t="shared" si="0"/>
        <v>160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'[1]22'!B15</f>
        <v>265</v>
      </c>
      <c r="C13" s="16">
        <f>'[1]22'!C15</f>
        <v>0</v>
      </c>
      <c r="D13" s="16">
        <f>'[1]22'!D15</f>
        <v>65</v>
      </c>
      <c r="E13" s="16">
        <f>'[1]22'!E15</f>
        <v>0</v>
      </c>
      <c r="F13" s="15">
        <f t="shared" si="6"/>
        <v>330</v>
      </c>
      <c r="G13" s="15">
        <f>'[1]22'!H15</f>
        <v>160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160</v>
      </c>
      <c r="L13" s="18">
        <f>frq!C13</f>
        <v>1</v>
      </c>
      <c r="M13" s="16">
        <f t="shared" si="0"/>
        <v>160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'[1]22'!B16</f>
        <v>265</v>
      </c>
      <c r="C14" s="16">
        <f>'[1]22'!C16</f>
        <v>0</v>
      </c>
      <c r="D14" s="16">
        <f>'[1]22'!D16</f>
        <v>65</v>
      </c>
      <c r="E14" s="16">
        <f>'[1]22'!E16</f>
        <v>0</v>
      </c>
      <c r="F14" s="15">
        <f t="shared" si="6"/>
        <v>330</v>
      </c>
      <c r="G14" s="15">
        <f>'[1]22'!H16</f>
        <v>160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160</v>
      </c>
      <c r="L14" s="18">
        <f>frq!C14</f>
        <v>1</v>
      </c>
      <c r="M14" s="16">
        <f t="shared" si="0"/>
        <v>160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'[1]22'!B17</f>
        <v>265</v>
      </c>
      <c r="C15" s="16">
        <f>'[1]22'!C17</f>
        <v>0</v>
      </c>
      <c r="D15" s="16">
        <f>'[1]22'!D17</f>
        <v>65</v>
      </c>
      <c r="E15" s="16">
        <f>'[1]22'!E17</f>
        <v>0</v>
      </c>
      <c r="F15" s="15">
        <f t="shared" si="6"/>
        <v>330</v>
      </c>
      <c r="G15" s="15">
        <f>'[1]22'!H17</f>
        <v>160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160</v>
      </c>
      <c r="L15" s="18">
        <f>frq!C15</f>
        <v>1</v>
      </c>
      <c r="M15" s="16">
        <f t="shared" si="0"/>
        <v>160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160</v>
      </c>
    </row>
    <row r="16" spans="1:18">
      <c r="A16" s="8" t="s">
        <v>58</v>
      </c>
      <c r="B16" s="15">
        <f>'[1]22'!B18</f>
        <v>265</v>
      </c>
      <c r="C16" s="16">
        <f>'[1]22'!C18</f>
        <v>0</v>
      </c>
      <c r="D16" s="16">
        <f>'[1]22'!D18</f>
        <v>65</v>
      </c>
      <c r="E16" s="16">
        <f>'[1]22'!E18</f>
        <v>0</v>
      </c>
      <c r="F16" s="15">
        <f t="shared" si="6"/>
        <v>330</v>
      </c>
      <c r="G16" s="15">
        <f>'[1]22'!H18</f>
        <v>160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'[1]22'!B19</f>
        <v>265</v>
      </c>
      <c r="C17" s="16">
        <f>'[1]22'!C19</f>
        <v>0</v>
      </c>
      <c r="D17" s="16">
        <f>'[1]22'!D19</f>
        <v>65</v>
      </c>
      <c r="E17" s="16">
        <f>'[1]22'!E19</f>
        <v>0</v>
      </c>
      <c r="F17" s="15">
        <f t="shared" si="6"/>
        <v>330</v>
      </c>
      <c r="G17" s="15">
        <f>'[1]22'!H19</f>
        <v>160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'[1]22'!B20</f>
        <v>265</v>
      </c>
      <c r="C18" s="16">
        <f>'[1]22'!C20</f>
        <v>0</v>
      </c>
      <c r="D18" s="16">
        <f>'[1]22'!D20</f>
        <v>65</v>
      </c>
      <c r="E18" s="16">
        <f>'[1]22'!E20</f>
        <v>0</v>
      </c>
      <c r="F18" s="15">
        <f t="shared" si="6"/>
        <v>330</v>
      </c>
      <c r="G18" s="15">
        <f>'[1]22'!H20</f>
        <v>160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'[1]22'!B21</f>
        <v>265</v>
      </c>
      <c r="C19" s="16">
        <f>'[1]22'!C21</f>
        <v>0</v>
      </c>
      <c r="D19" s="16">
        <f>'[1]22'!D21</f>
        <v>65</v>
      </c>
      <c r="E19" s="16">
        <f>'[1]22'!E21</f>
        <v>0</v>
      </c>
      <c r="F19" s="15">
        <f t="shared" si="6"/>
        <v>330</v>
      </c>
      <c r="G19" s="15">
        <f>'[1]22'!H21</f>
        <v>160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'[1]22'!B22</f>
        <v>265</v>
      </c>
      <c r="C20" s="16">
        <f>'[1]22'!C22</f>
        <v>0</v>
      </c>
      <c r="D20" s="16">
        <f>'[1]22'!D22</f>
        <v>65</v>
      </c>
      <c r="E20" s="16">
        <f>'[1]22'!E22</f>
        <v>0</v>
      </c>
      <c r="F20" s="15">
        <f t="shared" si="6"/>
        <v>330</v>
      </c>
      <c r="G20" s="15">
        <f>'[1]22'!H22</f>
        <v>160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'[1]22'!B23</f>
        <v>265</v>
      </c>
      <c r="C21" s="16">
        <f>'[1]22'!C23</f>
        <v>0</v>
      </c>
      <c r="D21" s="16">
        <f>'[1]22'!D23</f>
        <v>65</v>
      </c>
      <c r="E21" s="16">
        <f>'[1]22'!E23</f>
        <v>0</v>
      </c>
      <c r="F21" s="15">
        <f t="shared" si="6"/>
        <v>330</v>
      </c>
      <c r="G21" s="15">
        <f>'[1]22'!H23</f>
        <v>160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160</v>
      </c>
      <c r="L21" s="18">
        <f>frq!C21</f>
        <v>1</v>
      </c>
      <c r="M21" s="16">
        <f t="shared" si="0"/>
        <v>160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'[1]22'!B24</f>
        <v>265</v>
      </c>
      <c r="C22" s="16">
        <f>'[1]22'!C24</f>
        <v>0</v>
      </c>
      <c r="D22" s="16">
        <f>'[1]22'!D24</f>
        <v>65</v>
      </c>
      <c r="E22" s="16">
        <f>'[1]22'!E24</f>
        <v>0</v>
      </c>
      <c r="F22" s="15">
        <f t="shared" si="6"/>
        <v>330</v>
      </c>
      <c r="G22" s="15">
        <f>'[1]22'!H24</f>
        <v>160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'[1]22'!B25</f>
        <v>265</v>
      </c>
      <c r="C23" s="16">
        <f>'[1]22'!C25</f>
        <v>0</v>
      </c>
      <c r="D23" s="16">
        <f>'[1]22'!D25</f>
        <v>65</v>
      </c>
      <c r="E23" s="16">
        <f>'[1]22'!E25</f>
        <v>0</v>
      </c>
      <c r="F23" s="15">
        <f t="shared" si="6"/>
        <v>330</v>
      </c>
      <c r="G23" s="15">
        <f>'[1]22'!H25</f>
        <v>160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'[1]22'!B26</f>
        <v>265</v>
      </c>
      <c r="C24" s="16">
        <f>'[1]22'!C26</f>
        <v>0</v>
      </c>
      <c r="D24" s="16">
        <f>'[1]22'!D26</f>
        <v>65</v>
      </c>
      <c r="E24" s="16">
        <f>'[1]22'!E26</f>
        <v>0</v>
      </c>
      <c r="F24" s="15">
        <f t="shared" si="6"/>
        <v>330</v>
      </c>
      <c r="G24" s="15">
        <f>'[1]22'!H26</f>
        <v>160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'[1]22'!B27</f>
        <v>265</v>
      </c>
      <c r="C25" s="16">
        <f>'[1]22'!C27</f>
        <v>0</v>
      </c>
      <c r="D25" s="16">
        <f>'[1]22'!D27</f>
        <v>65</v>
      </c>
      <c r="E25" s="16">
        <f>'[1]22'!E27</f>
        <v>0</v>
      </c>
      <c r="F25" s="15">
        <f t="shared" si="6"/>
        <v>330</v>
      </c>
      <c r="G25" s="15">
        <f>'[1]22'!H27</f>
        <v>160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'[1]22'!B28</f>
        <v>265</v>
      </c>
      <c r="C26" s="16">
        <f>'[1]22'!C28</f>
        <v>0</v>
      </c>
      <c r="D26" s="16">
        <f>'[1]22'!D28</f>
        <v>65</v>
      </c>
      <c r="E26" s="16">
        <f>'[1]22'!E28</f>
        <v>0</v>
      </c>
      <c r="F26" s="15">
        <f t="shared" si="6"/>
        <v>330</v>
      </c>
      <c r="G26" s="15">
        <f>'[1]22'!H28</f>
        <v>160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'[1]22'!B29</f>
        <v>265</v>
      </c>
      <c r="C27" s="16">
        <f>'[1]22'!C29</f>
        <v>0</v>
      </c>
      <c r="D27" s="16">
        <f>'[1]22'!D29</f>
        <v>65</v>
      </c>
      <c r="E27" s="16">
        <f>'[1]22'!E29</f>
        <v>0</v>
      </c>
      <c r="F27" s="15">
        <f t="shared" si="6"/>
        <v>330</v>
      </c>
      <c r="G27" s="15">
        <f>'[1]22'!H29</f>
        <v>158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158</v>
      </c>
      <c r="L27" s="18">
        <f>frq!C27</f>
        <v>1</v>
      </c>
      <c r="M27" s="16">
        <f t="shared" si="0"/>
        <v>158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'[1]22'!B30</f>
        <v>265</v>
      </c>
      <c r="C28" s="16">
        <f>'[1]22'!C30</f>
        <v>0</v>
      </c>
      <c r="D28" s="16">
        <f>'[1]22'!D30</f>
        <v>65</v>
      </c>
      <c r="E28" s="16">
        <f>'[1]22'!E30</f>
        <v>0</v>
      </c>
      <c r="F28" s="15">
        <f t="shared" si="6"/>
        <v>330</v>
      </c>
      <c r="G28" s="15">
        <f>'[1]22'!H30</f>
        <v>158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158</v>
      </c>
      <c r="L28" s="18">
        <f>frq!C28</f>
        <v>1</v>
      </c>
      <c r="M28" s="16">
        <f t="shared" si="0"/>
        <v>158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'[1]22'!B31</f>
        <v>265</v>
      </c>
      <c r="C29" s="16">
        <f>'[1]22'!C31</f>
        <v>0</v>
      </c>
      <c r="D29" s="16">
        <f>'[1]22'!D31</f>
        <v>65</v>
      </c>
      <c r="E29" s="16">
        <f>'[1]22'!E31</f>
        <v>0</v>
      </c>
      <c r="F29" s="15">
        <f t="shared" si="6"/>
        <v>330</v>
      </c>
      <c r="G29" s="15">
        <f>'[1]22'!H31</f>
        <v>158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'[1]22'!B32</f>
        <v>265</v>
      </c>
      <c r="C30" s="16">
        <f>'[1]22'!C32</f>
        <v>0</v>
      </c>
      <c r="D30" s="16">
        <f>'[1]22'!D32</f>
        <v>65</v>
      </c>
      <c r="E30" s="16">
        <f>'[1]22'!E32</f>
        <v>0</v>
      </c>
      <c r="F30" s="15">
        <f t="shared" si="6"/>
        <v>330</v>
      </c>
      <c r="G30" s="15">
        <f>'[1]22'!H32</f>
        <v>160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160</v>
      </c>
      <c r="L30" s="18">
        <f>frq!C30</f>
        <v>1</v>
      </c>
      <c r="M30" s="16">
        <f t="shared" si="0"/>
        <v>160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'[1]22'!B33</f>
        <v>265</v>
      </c>
      <c r="C31" s="16">
        <f>'[1]22'!C33</f>
        <v>0</v>
      </c>
      <c r="D31" s="16">
        <f>'[1]22'!D33</f>
        <v>65</v>
      </c>
      <c r="E31" s="16">
        <f>'[1]22'!E33</f>
        <v>0</v>
      </c>
      <c r="F31" s="15">
        <f t="shared" si="6"/>
        <v>330</v>
      </c>
      <c r="G31" s="15">
        <f>'[1]22'!H33</f>
        <v>160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'[1]22'!B34</f>
        <v>265</v>
      </c>
      <c r="C32" s="16">
        <f>'[1]22'!C34</f>
        <v>0</v>
      </c>
      <c r="D32" s="16">
        <f>'[1]22'!D34</f>
        <v>65</v>
      </c>
      <c r="E32" s="16">
        <f>'[1]22'!E34</f>
        <v>0</v>
      </c>
      <c r="F32" s="15">
        <f t="shared" si="6"/>
        <v>330</v>
      </c>
      <c r="G32" s="15">
        <f>'[1]22'!H34</f>
        <v>160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'[1]22'!B35</f>
        <v>265</v>
      </c>
      <c r="C33" s="16">
        <f>'[1]22'!C35</f>
        <v>0</v>
      </c>
      <c r="D33" s="16">
        <f>'[1]22'!D35</f>
        <v>65</v>
      </c>
      <c r="E33" s="16">
        <f>'[1]22'!E35</f>
        <v>0</v>
      </c>
      <c r="F33" s="15">
        <f t="shared" si="6"/>
        <v>330</v>
      </c>
      <c r="G33" s="15">
        <f>'[1]22'!H35</f>
        <v>160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160</v>
      </c>
      <c r="L33" s="18">
        <f>frq!C33</f>
        <v>1</v>
      </c>
      <c r="M33" s="16">
        <f t="shared" si="0"/>
        <v>160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160</v>
      </c>
    </row>
    <row r="34" spans="1:17">
      <c r="A34" s="8" t="s">
        <v>76</v>
      </c>
      <c r="B34" s="15">
        <f>'[1]22'!B36</f>
        <v>265</v>
      </c>
      <c r="C34" s="16">
        <f>'[1]22'!C36</f>
        <v>0</v>
      </c>
      <c r="D34" s="16">
        <f>'[1]22'!D36</f>
        <v>65</v>
      </c>
      <c r="E34" s="16">
        <f>'[1]22'!E36</f>
        <v>0</v>
      </c>
      <c r="F34" s="15">
        <f t="shared" si="6"/>
        <v>330</v>
      </c>
      <c r="G34" s="15">
        <f>'[1]22'!H36</f>
        <v>160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160</v>
      </c>
      <c r="L34" s="18">
        <f>frq!C34</f>
        <v>1</v>
      </c>
      <c r="M34" s="16">
        <f t="shared" si="0"/>
        <v>160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160</v>
      </c>
    </row>
    <row r="35" spans="1:17">
      <c r="A35" s="8" t="s">
        <v>77</v>
      </c>
      <c r="B35" s="15">
        <f>'[1]22'!B37</f>
        <v>265</v>
      </c>
      <c r="C35" s="16">
        <f>'[1]22'!C37</f>
        <v>0</v>
      </c>
      <c r="D35" s="16">
        <f>'[1]22'!D37</f>
        <v>65</v>
      </c>
      <c r="E35" s="16">
        <f>'[1]22'!E37</f>
        <v>0</v>
      </c>
      <c r="F35" s="15">
        <f t="shared" si="6"/>
        <v>330</v>
      </c>
      <c r="G35" s="15">
        <f>'[1]22'!H37</f>
        <v>160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'[1]22'!B38</f>
        <v>265</v>
      </c>
      <c r="C36" s="16">
        <f>'[1]22'!C38</f>
        <v>0</v>
      </c>
      <c r="D36" s="16">
        <f>'[1]22'!D38</f>
        <v>65</v>
      </c>
      <c r="E36" s="16">
        <f>'[1]22'!E38</f>
        <v>0</v>
      </c>
      <c r="F36" s="15">
        <f t="shared" si="6"/>
        <v>330</v>
      </c>
      <c r="G36" s="15">
        <f>'[1]22'!H38</f>
        <v>160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'[1]22'!B39</f>
        <v>265</v>
      </c>
      <c r="C37" s="16">
        <f>'[1]22'!C39</f>
        <v>0</v>
      </c>
      <c r="D37" s="16">
        <f>'[1]22'!D39</f>
        <v>65</v>
      </c>
      <c r="E37" s="16">
        <f>'[1]22'!E39</f>
        <v>0</v>
      </c>
      <c r="F37" s="15">
        <f t="shared" si="6"/>
        <v>330</v>
      </c>
      <c r="G37" s="15">
        <f>'[1]22'!H39</f>
        <v>160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'[1]22'!B40</f>
        <v>265</v>
      </c>
      <c r="C38" s="16">
        <f>'[1]22'!C40</f>
        <v>0</v>
      </c>
      <c r="D38" s="16">
        <f>'[1]22'!D40</f>
        <v>65</v>
      </c>
      <c r="E38" s="16">
        <f>'[1]22'!E40</f>
        <v>0</v>
      </c>
      <c r="F38" s="15">
        <f t="shared" si="6"/>
        <v>330</v>
      </c>
      <c r="G38" s="15">
        <f>'[1]22'!H40</f>
        <v>160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'[1]22'!B41</f>
        <v>265</v>
      </c>
      <c r="C39" s="16">
        <f>'[1]22'!C41</f>
        <v>0</v>
      </c>
      <c r="D39" s="16">
        <f>'[1]22'!D41</f>
        <v>65</v>
      </c>
      <c r="E39" s="16">
        <f>'[1]22'!E41</f>
        <v>0</v>
      </c>
      <c r="F39" s="15">
        <f t="shared" si="6"/>
        <v>330</v>
      </c>
      <c r="G39" s="15">
        <f>'[1]22'!H41</f>
        <v>160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160</v>
      </c>
      <c r="L39" s="18">
        <f>frq!C39</f>
        <v>1</v>
      </c>
      <c r="M39" s="16">
        <f t="shared" si="7"/>
        <v>160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160</v>
      </c>
    </row>
    <row r="40" spans="1:17">
      <c r="A40" s="8" t="s">
        <v>82</v>
      </c>
      <c r="B40" s="15">
        <f>'[1]22'!B42</f>
        <v>265</v>
      </c>
      <c r="C40" s="16">
        <f>'[1]22'!C42</f>
        <v>0</v>
      </c>
      <c r="D40" s="16">
        <f>'[1]22'!D42</f>
        <v>65</v>
      </c>
      <c r="E40" s="16">
        <f>'[1]22'!E42</f>
        <v>0</v>
      </c>
      <c r="F40" s="15">
        <f t="shared" si="6"/>
        <v>330</v>
      </c>
      <c r="G40" s="15">
        <f>'[1]22'!H42</f>
        <v>160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160</v>
      </c>
      <c r="L40" s="18">
        <f>frq!C40</f>
        <v>1</v>
      </c>
      <c r="M40" s="16">
        <f t="shared" si="7"/>
        <v>160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160</v>
      </c>
    </row>
    <row r="41" spans="1:17">
      <c r="A41" s="8" t="s">
        <v>83</v>
      </c>
      <c r="B41" s="15">
        <f>'[1]22'!B43</f>
        <v>265</v>
      </c>
      <c r="C41" s="16">
        <f>'[1]22'!C43</f>
        <v>0</v>
      </c>
      <c r="D41" s="16">
        <f>'[1]22'!D43</f>
        <v>65</v>
      </c>
      <c r="E41" s="16">
        <f>'[1]22'!E43</f>
        <v>0</v>
      </c>
      <c r="F41" s="15">
        <f t="shared" si="6"/>
        <v>330</v>
      </c>
      <c r="G41" s="15">
        <f>'[1]22'!H43</f>
        <v>160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160</v>
      </c>
      <c r="L41" s="18">
        <f>frq!C41</f>
        <v>1</v>
      </c>
      <c r="M41" s="16">
        <f t="shared" si="7"/>
        <v>160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'[1]22'!B44</f>
        <v>265</v>
      </c>
      <c r="C42" s="16">
        <f>'[1]22'!C44</f>
        <v>0</v>
      </c>
      <c r="D42" s="16">
        <f>'[1]22'!D44</f>
        <v>65</v>
      </c>
      <c r="E42" s="16">
        <f>'[1]22'!E44</f>
        <v>0</v>
      </c>
      <c r="F42" s="15">
        <f t="shared" si="6"/>
        <v>330</v>
      </c>
      <c r="G42" s="15">
        <f>'[1]22'!H44</f>
        <v>160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160</v>
      </c>
      <c r="L42" s="18">
        <f>frq!C42</f>
        <v>1</v>
      </c>
      <c r="M42" s="16">
        <f t="shared" si="7"/>
        <v>160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'[1]22'!B45</f>
        <v>265</v>
      </c>
      <c r="C43" s="16">
        <f>'[1]22'!C45</f>
        <v>0</v>
      </c>
      <c r="D43" s="16">
        <f>'[1]22'!D45</f>
        <v>65</v>
      </c>
      <c r="E43" s="16">
        <f>'[1]22'!E45</f>
        <v>0</v>
      </c>
      <c r="F43" s="15">
        <f t="shared" si="6"/>
        <v>330</v>
      </c>
      <c r="G43" s="15">
        <f>'[1]22'!H45</f>
        <v>160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160</v>
      </c>
      <c r="L43" s="18">
        <f>frq!C43</f>
        <v>1</v>
      </c>
      <c r="M43" s="16">
        <f t="shared" si="7"/>
        <v>160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160</v>
      </c>
    </row>
    <row r="44" spans="1:17">
      <c r="A44" s="8" t="s">
        <v>86</v>
      </c>
      <c r="B44" s="15">
        <f>'[1]22'!B46</f>
        <v>265</v>
      </c>
      <c r="C44" s="16">
        <f>'[1]22'!C46</f>
        <v>0</v>
      </c>
      <c r="D44" s="16">
        <f>'[1]22'!D46</f>
        <v>65</v>
      </c>
      <c r="E44" s="16">
        <f>'[1]22'!E46</f>
        <v>0</v>
      </c>
      <c r="F44" s="15">
        <f t="shared" si="6"/>
        <v>330</v>
      </c>
      <c r="G44" s="15">
        <f>'[1]22'!H46</f>
        <v>160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160</v>
      </c>
      <c r="L44" s="18">
        <f>frq!C44</f>
        <v>1</v>
      </c>
      <c r="M44" s="16">
        <f t="shared" si="7"/>
        <v>160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160</v>
      </c>
    </row>
    <row r="45" spans="1:17">
      <c r="A45" s="8" t="s">
        <v>87</v>
      </c>
      <c r="B45" s="15">
        <f>'[1]22'!B47</f>
        <v>265</v>
      </c>
      <c r="C45" s="16">
        <f>'[1]22'!C47</f>
        <v>0</v>
      </c>
      <c r="D45" s="16">
        <f>'[1]22'!D47</f>
        <v>65</v>
      </c>
      <c r="E45" s="16">
        <f>'[1]22'!E47</f>
        <v>0</v>
      </c>
      <c r="F45" s="15">
        <f t="shared" si="6"/>
        <v>330</v>
      </c>
      <c r="G45" s="15">
        <f>'[1]22'!H47</f>
        <v>160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160</v>
      </c>
      <c r="L45" s="18">
        <f>frq!C45</f>
        <v>1</v>
      </c>
      <c r="M45" s="16">
        <f t="shared" si="7"/>
        <v>160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160</v>
      </c>
    </row>
    <row r="46" spans="1:17">
      <c r="A46" s="8" t="s">
        <v>88</v>
      </c>
      <c r="B46" s="15">
        <f>'[1]22'!B48</f>
        <v>265</v>
      </c>
      <c r="C46" s="16">
        <f>'[1]22'!C48</f>
        <v>0</v>
      </c>
      <c r="D46" s="16">
        <f>'[1]22'!D48</f>
        <v>65</v>
      </c>
      <c r="E46" s="16">
        <f>'[1]22'!E48</f>
        <v>0</v>
      </c>
      <c r="F46" s="15">
        <f t="shared" si="6"/>
        <v>330</v>
      </c>
      <c r="G46" s="15">
        <f>'[1]22'!H48</f>
        <v>160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160</v>
      </c>
      <c r="L46" s="18">
        <f>frq!C46</f>
        <v>1</v>
      </c>
      <c r="M46" s="16">
        <f t="shared" si="7"/>
        <v>160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160</v>
      </c>
    </row>
    <row r="47" spans="1:17">
      <c r="A47" s="8" t="s">
        <v>89</v>
      </c>
      <c r="B47" s="15">
        <f>'[1]22'!B49</f>
        <v>265</v>
      </c>
      <c r="C47" s="16">
        <f>'[1]22'!C49</f>
        <v>0</v>
      </c>
      <c r="D47" s="16">
        <f>'[1]22'!D49</f>
        <v>65</v>
      </c>
      <c r="E47" s="16">
        <f>'[1]22'!E49</f>
        <v>0</v>
      </c>
      <c r="F47" s="15">
        <f t="shared" si="6"/>
        <v>330</v>
      </c>
      <c r="G47" s="15">
        <f>'[1]22'!H49</f>
        <v>158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158</v>
      </c>
      <c r="L47" s="18">
        <f>frq!C47</f>
        <v>1</v>
      </c>
      <c r="M47" s="16">
        <f t="shared" si="7"/>
        <v>158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158</v>
      </c>
    </row>
    <row r="48" spans="1:17">
      <c r="A48" s="8" t="s">
        <v>90</v>
      </c>
      <c r="B48" s="15">
        <f>'[1]22'!B50</f>
        <v>265</v>
      </c>
      <c r="C48" s="16">
        <f>'[1]22'!C50</f>
        <v>0</v>
      </c>
      <c r="D48" s="16">
        <f>'[1]22'!D50</f>
        <v>65</v>
      </c>
      <c r="E48" s="16">
        <f>'[1]22'!E50</f>
        <v>0</v>
      </c>
      <c r="F48" s="15">
        <f t="shared" si="6"/>
        <v>330</v>
      </c>
      <c r="G48" s="15">
        <f>'[1]22'!H50</f>
        <v>158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158</v>
      </c>
      <c r="L48" s="18">
        <f>frq!C48</f>
        <v>1</v>
      </c>
      <c r="M48" s="16">
        <f t="shared" si="7"/>
        <v>158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158</v>
      </c>
    </row>
    <row r="49" spans="1:17">
      <c r="A49" s="8" t="s">
        <v>91</v>
      </c>
      <c r="B49" s="15">
        <f>'[1]22'!B51</f>
        <v>265</v>
      </c>
      <c r="C49" s="16">
        <f>'[1]22'!C51</f>
        <v>0</v>
      </c>
      <c r="D49" s="16">
        <f>'[1]22'!D51</f>
        <v>65</v>
      </c>
      <c r="E49" s="16">
        <f>'[1]22'!E51</f>
        <v>0</v>
      </c>
      <c r="F49" s="15">
        <f t="shared" si="6"/>
        <v>330</v>
      </c>
      <c r="G49" s="15">
        <f>'[1]22'!H51</f>
        <v>158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158</v>
      </c>
      <c r="L49" s="18">
        <f>frq!C49</f>
        <v>1</v>
      </c>
      <c r="M49" s="16">
        <f t="shared" si="7"/>
        <v>158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158</v>
      </c>
    </row>
    <row r="50" spans="1:17">
      <c r="A50" s="8" t="s">
        <v>92</v>
      </c>
      <c r="B50" s="15">
        <f>'[1]22'!B52</f>
        <v>265</v>
      </c>
      <c r="C50" s="16">
        <f>'[1]22'!C52</f>
        <v>0</v>
      </c>
      <c r="D50" s="16">
        <f>'[1]22'!D52</f>
        <v>65</v>
      </c>
      <c r="E50" s="16">
        <f>'[1]22'!E52</f>
        <v>0</v>
      </c>
      <c r="F50" s="15">
        <f t="shared" si="6"/>
        <v>330</v>
      </c>
      <c r="G50" s="15">
        <f>'[1]22'!H52</f>
        <v>158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158</v>
      </c>
      <c r="L50" s="18">
        <f>frq!C50</f>
        <v>1</v>
      </c>
      <c r="M50" s="16">
        <f t="shared" si="7"/>
        <v>158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158</v>
      </c>
    </row>
    <row r="51" spans="1:17">
      <c r="A51" s="8" t="s">
        <v>93</v>
      </c>
      <c r="B51" s="15">
        <f>'[1]22'!B53</f>
        <v>265</v>
      </c>
      <c r="C51" s="16">
        <f>'[1]22'!C53</f>
        <v>0</v>
      </c>
      <c r="D51" s="16">
        <f>'[1]22'!D53</f>
        <v>65</v>
      </c>
      <c r="E51" s="16">
        <f>'[1]22'!E53</f>
        <v>0</v>
      </c>
      <c r="F51" s="15">
        <f t="shared" si="6"/>
        <v>330</v>
      </c>
      <c r="G51" s="15">
        <f>'[1]22'!H53</f>
        <v>158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158</v>
      </c>
      <c r="L51" s="18">
        <f>frq!C51</f>
        <v>1</v>
      </c>
      <c r="M51" s="16">
        <f t="shared" si="7"/>
        <v>158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158</v>
      </c>
    </row>
    <row r="52" spans="1:17">
      <c r="A52" s="8" t="s">
        <v>94</v>
      </c>
      <c r="B52" s="15">
        <f>'[1]22'!B54</f>
        <v>265</v>
      </c>
      <c r="C52" s="16">
        <f>'[1]22'!C54</f>
        <v>0</v>
      </c>
      <c r="D52" s="16">
        <f>'[1]22'!D54</f>
        <v>65</v>
      </c>
      <c r="E52" s="16">
        <f>'[1]22'!E54</f>
        <v>0</v>
      </c>
      <c r="F52" s="15">
        <f t="shared" si="6"/>
        <v>330</v>
      </c>
      <c r="G52" s="15">
        <f>'[1]22'!H54</f>
        <v>158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158</v>
      </c>
      <c r="L52" s="18">
        <f>frq!C52</f>
        <v>1</v>
      </c>
      <c r="M52" s="16">
        <f t="shared" si="7"/>
        <v>158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158</v>
      </c>
    </row>
    <row r="53" spans="1:17">
      <c r="A53" s="8" t="s">
        <v>95</v>
      </c>
      <c r="B53" s="15">
        <f>'[1]22'!B55</f>
        <v>265</v>
      </c>
      <c r="C53" s="16">
        <f>'[1]22'!C55</f>
        <v>0</v>
      </c>
      <c r="D53" s="16">
        <f>'[1]22'!D55</f>
        <v>65</v>
      </c>
      <c r="E53" s="16">
        <f>'[1]22'!E55</f>
        <v>0</v>
      </c>
      <c r="F53" s="15">
        <f t="shared" si="6"/>
        <v>330</v>
      </c>
      <c r="G53" s="15">
        <f>'[1]22'!H55</f>
        <v>158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158</v>
      </c>
      <c r="L53" s="18">
        <f>frq!C53</f>
        <v>1</v>
      </c>
      <c r="M53" s="16">
        <f t="shared" si="7"/>
        <v>158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158</v>
      </c>
    </row>
    <row r="54" spans="1:17">
      <c r="A54" s="8" t="s">
        <v>96</v>
      </c>
      <c r="B54" s="15">
        <f>'[1]22'!B56</f>
        <v>265</v>
      </c>
      <c r="C54" s="16">
        <f>'[1]22'!C56</f>
        <v>0</v>
      </c>
      <c r="D54" s="16">
        <f>'[1]22'!D56</f>
        <v>65</v>
      </c>
      <c r="E54" s="16">
        <f>'[1]22'!E56</f>
        <v>0</v>
      </c>
      <c r="F54" s="15">
        <f t="shared" si="6"/>
        <v>330</v>
      </c>
      <c r="G54" s="15">
        <f>'[1]22'!H56</f>
        <v>158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158</v>
      </c>
      <c r="L54" s="18">
        <f>frq!C54</f>
        <v>1</v>
      </c>
      <c r="M54" s="16">
        <f t="shared" si="7"/>
        <v>158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158</v>
      </c>
    </row>
    <row r="55" spans="1:17">
      <c r="A55" s="8" t="s">
        <v>97</v>
      </c>
      <c r="B55" s="15">
        <f>'[1]22'!B57</f>
        <v>265</v>
      </c>
      <c r="C55" s="16">
        <f>'[1]22'!C57</f>
        <v>0</v>
      </c>
      <c r="D55" s="16">
        <f>'[1]22'!D57</f>
        <v>65</v>
      </c>
      <c r="E55" s="16">
        <f>'[1]22'!E57</f>
        <v>0</v>
      </c>
      <c r="F55" s="15">
        <f t="shared" si="6"/>
        <v>330</v>
      </c>
      <c r="G55" s="15">
        <f>'[1]22'!H57</f>
        <v>158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158</v>
      </c>
      <c r="L55" s="18">
        <f>frq!C55</f>
        <v>1</v>
      </c>
      <c r="M55" s="16">
        <f t="shared" si="7"/>
        <v>158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158</v>
      </c>
    </row>
    <row r="56" spans="1:17">
      <c r="A56" s="8" t="s">
        <v>98</v>
      </c>
      <c r="B56" s="15">
        <f>'[1]22'!B58</f>
        <v>265</v>
      </c>
      <c r="C56" s="16">
        <f>'[1]22'!C58</f>
        <v>0</v>
      </c>
      <c r="D56" s="16">
        <f>'[1]22'!D58</f>
        <v>65</v>
      </c>
      <c r="E56" s="16">
        <f>'[1]22'!E58</f>
        <v>0</v>
      </c>
      <c r="F56" s="15">
        <f t="shared" si="6"/>
        <v>330</v>
      </c>
      <c r="G56" s="15">
        <f>'[1]22'!H58</f>
        <v>158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158</v>
      </c>
      <c r="L56" s="18">
        <f>frq!C56</f>
        <v>1</v>
      </c>
      <c r="M56" s="16">
        <f t="shared" si="7"/>
        <v>158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158</v>
      </c>
    </row>
    <row r="57" spans="1:17">
      <c r="A57" s="8" t="s">
        <v>99</v>
      </c>
      <c r="B57" s="15">
        <f>'[1]22'!B59</f>
        <v>265</v>
      </c>
      <c r="C57" s="16">
        <f>'[1]22'!C59</f>
        <v>0</v>
      </c>
      <c r="D57" s="16">
        <f>'[1]22'!D59</f>
        <v>65</v>
      </c>
      <c r="E57" s="16">
        <f>'[1]22'!E59</f>
        <v>0</v>
      </c>
      <c r="F57" s="15">
        <f t="shared" si="6"/>
        <v>330</v>
      </c>
      <c r="G57" s="15">
        <f>'[1]22'!H59</f>
        <v>158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158</v>
      </c>
      <c r="L57" s="18">
        <f>frq!C57</f>
        <v>1</v>
      </c>
      <c r="M57" s="16">
        <f t="shared" si="7"/>
        <v>158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158</v>
      </c>
    </row>
    <row r="58" spans="1:17">
      <c r="A58" s="8" t="s">
        <v>100</v>
      </c>
      <c r="B58" s="15">
        <f>'[1]22'!B60</f>
        <v>265</v>
      </c>
      <c r="C58" s="16">
        <f>'[1]22'!C60</f>
        <v>0</v>
      </c>
      <c r="D58" s="16">
        <f>'[1]22'!D60</f>
        <v>65</v>
      </c>
      <c r="E58" s="16">
        <f>'[1]22'!E60</f>
        <v>0</v>
      </c>
      <c r="F58" s="15">
        <f t="shared" si="6"/>
        <v>330</v>
      </c>
      <c r="G58" s="15">
        <f>'[1]22'!H60</f>
        <v>158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158</v>
      </c>
      <c r="L58" s="18">
        <f>frq!C58</f>
        <v>1</v>
      </c>
      <c r="M58" s="16">
        <f t="shared" si="7"/>
        <v>158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158</v>
      </c>
    </row>
    <row r="59" spans="1:17">
      <c r="A59" s="8" t="s">
        <v>101</v>
      </c>
      <c r="B59" s="15">
        <f>'[1]22'!B61</f>
        <v>265</v>
      </c>
      <c r="C59" s="16">
        <f>'[1]22'!C61</f>
        <v>0</v>
      </c>
      <c r="D59" s="16">
        <f>'[1]22'!D61</f>
        <v>65</v>
      </c>
      <c r="E59" s="16">
        <f>'[1]22'!E61</f>
        <v>0</v>
      </c>
      <c r="F59" s="15">
        <f t="shared" si="6"/>
        <v>330</v>
      </c>
      <c r="G59" s="15">
        <f>'[1]22'!H61</f>
        <v>158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158</v>
      </c>
      <c r="L59" s="18">
        <f>frq!C59</f>
        <v>1</v>
      </c>
      <c r="M59" s="16">
        <f t="shared" si="7"/>
        <v>158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158</v>
      </c>
    </row>
    <row r="60" spans="1:17">
      <c r="A60" s="8" t="s">
        <v>102</v>
      </c>
      <c r="B60" s="15">
        <f>'[1]22'!B62</f>
        <v>265</v>
      </c>
      <c r="C60" s="16">
        <f>'[1]22'!C62</f>
        <v>0</v>
      </c>
      <c r="D60" s="16">
        <f>'[1]22'!D62</f>
        <v>65</v>
      </c>
      <c r="E60" s="16">
        <f>'[1]22'!E62</f>
        <v>0</v>
      </c>
      <c r="F60" s="15">
        <f t="shared" si="6"/>
        <v>330</v>
      </c>
      <c r="G60" s="15">
        <f>'[1]22'!H62</f>
        <v>158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158</v>
      </c>
      <c r="L60" s="18">
        <f>frq!C60</f>
        <v>1</v>
      </c>
      <c r="M60" s="16">
        <f t="shared" si="7"/>
        <v>158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158</v>
      </c>
    </row>
    <row r="61" spans="1:17">
      <c r="A61" s="8" t="s">
        <v>103</v>
      </c>
      <c r="B61" s="15">
        <f>'[1]22'!B63</f>
        <v>265</v>
      </c>
      <c r="C61" s="16">
        <f>'[1]22'!C63</f>
        <v>0</v>
      </c>
      <c r="D61" s="16">
        <f>'[1]22'!D63</f>
        <v>65</v>
      </c>
      <c r="E61" s="16">
        <f>'[1]22'!E63</f>
        <v>0</v>
      </c>
      <c r="F61" s="15">
        <f t="shared" si="6"/>
        <v>330</v>
      </c>
      <c r="G61" s="15">
        <f>'[1]22'!H63</f>
        <v>158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158</v>
      </c>
      <c r="L61" s="18">
        <f>frq!C61</f>
        <v>1</v>
      </c>
      <c r="M61" s="16">
        <f t="shared" si="7"/>
        <v>158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158</v>
      </c>
    </row>
    <row r="62" spans="1:17">
      <c r="A62" s="8" t="s">
        <v>104</v>
      </c>
      <c r="B62" s="15">
        <f>'[1]22'!B64</f>
        <v>265</v>
      </c>
      <c r="C62" s="16">
        <f>'[1]22'!C64</f>
        <v>0</v>
      </c>
      <c r="D62" s="16">
        <f>'[1]22'!D64</f>
        <v>65</v>
      </c>
      <c r="E62" s="16">
        <f>'[1]22'!E64</f>
        <v>0</v>
      </c>
      <c r="F62" s="15">
        <f t="shared" si="6"/>
        <v>330</v>
      </c>
      <c r="G62" s="15">
        <f>'[1]22'!H64</f>
        <v>158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158</v>
      </c>
      <c r="L62" s="18">
        <f>frq!C62</f>
        <v>1</v>
      </c>
      <c r="M62" s="16">
        <f t="shared" si="7"/>
        <v>158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158</v>
      </c>
    </row>
    <row r="63" spans="1:17">
      <c r="A63" s="8" t="s">
        <v>105</v>
      </c>
      <c r="B63" s="15">
        <f>'[1]22'!B65</f>
        <v>265</v>
      </c>
      <c r="C63" s="16">
        <f>'[1]22'!C65</f>
        <v>0</v>
      </c>
      <c r="D63" s="16">
        <f>'[1]22'!D65</f>
        <v>65</v>
      </c>
      <c r="E63" s="16">
        <f>'[1]22'!E65</f>
        <v>0</v>
      </c>
      <c r="F63" s="15">
        <f t="shared" si="6"/>
        <v>330</v>
      </c>
      <c r="G63" s="15">
        <f>'[1]22'!H65</f>
        <v>153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153</v>
      </c>
      <c r="L63" s="18">
        <f>frq!C63</f>
        <v>1</v>
      </c>
      <c r="M63" s="16">
        <f t="shared" si="7"/>
        <v>153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153</v>
      </c>
    </row>
    <row r="64" spans="1:17">
      <c r="A64" s="8" t="s">
        <v>106</v>
      </c>
      <c r="B64" s="15">
        <f>'[1]22'!B66</f>
        <v>265</v>
      </c>
      <c r="C64" s="16">
        <f>'[1]22'!C66</f>
        <v>0</v>
      </c>
      <c r="D64" s="16">
        <f>'[1]22'!D66</f>
        <v>65</v>
      </c>
      <c r="E64" s="16">
        <f>'[1]22'!E66</f>
        <v>0</v>
      </c>
      <c r="F64" s="15">
        <f t="shared" si="6"/>
        <v>330</v>
      </c>
      <c r="G64" s="15">
        <f>'[1]22'!H66</f>
        <v>153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153</v>
      </c>
      <c r="L64" s="18">
        <f>frq!C64</f>
        <v>1</v>
      </c>
      <c r="M64" s="16">
        <f t="shared" si="7"/>
        <v>153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153</v>
      </c>
    </row>
    <row r="65" spans="1:19">
      <c r="A65" s="8" t="s">
        <v>107</v>
      </c>
      <c r="B65" s="15">
        <f>'[1]22'!B67</f>
        <v>265</v>
      </c>
      <c r="C65" s="16">
        <f>'[1]22'!C67</f>
        <v>0</v>
      </c>
      <c r="D65" s="16">
        <f>'[1]22'!D67</f>
        <v>65</v>
      </c>
      <c r="E65" s="16">
        <f>'[1]22'!E67</f>
        <v>0</v>
      </c>
      <c r="F65" s="15">
        <f t="shared" si="6"/>
        <v>330</v>
      </c>
      <c r="G65" s="15">
        <f>'[1]22'!H67</f>
        <v>153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153</v>
      </c>
      <c r="L65" s="18">
        <f>frq!C65</f>
        <v>1</v>
      </c>
      <c r="M65" s="16">
        <f t="shared" si="7"/>
        <v>153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153</v>
      </c>
    </row>
    <row r="66" spans="1:19">
      <c r="A66" s="8" t="s">
        <v>108</v>
      </c>
      <c r="B66" s="15">
        <f>'[1]22'!B68</f>
        <v>265</v>
      </c>
      <c r="C66" s="16">
        <f>'[1]22'!C68</f>
        <v>0</v>
      </c>
      <c r="D66" s="16">
        <f>'[1]22'!D68</f>
        <v>65</v>
      </c>
      <c r="E66" s="16">
        <f>'[1]22'!E68</f>
        <v>0</v>
      </c>
      <c r="F66" s="15">
        <f t="shared" si="6"/>
        <v>330</v>
      </c>
      <c r="G66" s="15">
        <f>'[1]22'!H68</f>
        <v>153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153</v>
      </c>
      <c r="L66" s="18">
        <f>frq!C66</f>
        <v>1</v>
      </c>
      <c r="M66" s="16">
        <f t="shared" si="7"/>
        <v>153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153</v>
      </c>
    </row>
    <row r="67" spans="1:19">
      <c r="A67" s="8" t="s">
        <v>109</v>
      </c>
      <c r="B67" s="15">
        <f>'[1]22'!B69</f>
        <v>265</v>
      </c>
      <c r="C67" s="16">
        <f>'[1]22'!C69</f>
        <v>0</v>
      </c>
      <c r="D67" s="16">
        <f>'[1]22'!D69</f>
        <v>65</v>
      </c>
      <c r="E67" s="16">
        <f>'[1]22'!E69</f>
        <v>0</v>
      </c>
      <c r="F67" s="15">
        <f t="shared" si="6"/>
        <v>330</v>
      </c>
      <c r="G67" s="15">
        <f>'[1]22'!H69</f>
        <v>153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153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153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153</v>
      </c>
    </row>
    <row r="68" spans="1:19">
      <c r="A68" s="8" t="s">
        <v>110</v>
      </c>
      <c r="B68" s="15">
        <f>'[1]22'!B70</f>
        <v>265</v>
      </c>
      <c r="C68" s="16">
        <f>'[1]22'!C70</f>
        <v>0</v>
      </c>
      <c r="D68" s="16">
        <f>'[1]22'!D70</f>
        <v>65</v>
      </c>
      <c r="E68" s="16">
        <f>'[1]22'!E70</f>
        <v>0</v>
      </c>
      <c r="F68" s="15">
        <f t="shared" si="6"/>
        <v>330</v>
      </c>
      <c r="G68" s="15">
        <f>'[1]22'!H70</f>
        <v>153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153</v>
      </c>
      <c r="L68" s="18">
        <f>frq!C68</f>
        <v>1</v>
      </c>
      <c r="M68" s="16">
        <f t="shared" si="11"/>
        <v>153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153</v>
      </c>
    </row>
    <row r="69" spans="1:19">
      <c r="A69" s="8" t="s">
        <v>111</v>
      </c>
      <c r="B69" s="15">
        <f>'[1]22'!B71</f>
        <v>265</v>
      </c>
      <c r="C69" s="16">
        <f>'[1]22'!C71</f>
        <v>0</v>
      </c>
      <c r="D69" s="16">
        <f>'[1]22'!D71</f>
        <v>65</v>
      </c>
      <c r="E69" s="16">
        <f>'[1]22'!E71</f>
        <v>0</v>
      </c>
      <c r="F69" s="15">
        <f t="shared" ref="F69:F98" si="17">SUM(B69:E69)</f>
        <v>330</v>
      </c>
      <c r="G69" s="15">
        <f>'[1]22'!H71</f>
        <v>153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153</v>
      </c>
      <c r="L69" s="18">
        <f>frq!C69</f>
        <v>1</v>
      </c>
      <c r="M69" s="16">
        <f t="shared" si="11"/>
        <v>153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153</v>
      </c>
      <c r="S69">
        <f>96*4</f>
        <v>384</v>
      </c>
    </row>
    <row r="70" spans="1:19">
      <c r="A70" s="8" t="s">
        <v>112</v>
      </c>
      <c r="B70" s="15">
        <f>'[1]22'!B72</f>
        <v>265</v>
      </c>
      <c r="C70" s="16">
        <f>'[1]22'!C72</f>
        <v>0</v>
      </c>
      <c r="D70" s="16">
        <f>'[1]22'!D72</f>
        <v>65</v>
      </c>
      <c r="E70" s="16">
        <f>'[1]22'!E72</f>
        <v>0</v>
      </c>
      <c r="F70" s="15">
        <f t="shared" si="17"/>
        <v>330</v>
      </c>
      <c r="G70" s="15">
        <f>'[1]22'!H72</f>
        <v>153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153</v>
      </c>
      <c r="L70" s="18">
        <f>frq!C70</f>
        <v>1</v>
      </c>
      <c r="M70" s="16">
        <f t="shared" si="11"/>
        <v>153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153</v>
      </c>
    </row>
    <row r="71" spans="1:19">
      <c r="A71" s="8" t="s">
        <v>113</v>
      </c>
      <c r="B71" s="15">
        <f>'[1]22'!B73</f>
        <v>265</v>
      </c>
      <c r="C71" s="16">
        <f>'[1]22'!C73</f>
        <v>0</v>
      </c>
      <c r="D71" s="16">
        <f>'[1]22'!D73</f>
        <v>65</v>
      </c>
      <c r="E71" s="16">
        <f>'[1]22'!E73</f>
        <v>0</v>
      </c>
      <c r="F71" s="15">
        <f t="shared" si="17"/>
        <v>330</v>
      </c>
      <c r="G71" s="15">
        <f>'[1]22'!H73</f>
        <v>153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153</v>
      </c>
      <c r="L71" s="18">
        <f>frq!C71</f>
        <v>1</v>
      </c>
      <c r="M71" s="16">
        <f t="shared" si="11"/>
        <v>153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153</v>
      </c>
    </row>
    <row r="72" spans="1:19">
      <c r="A72" s="8" t="s">
        <v>114</v>
      </c>
      <c r="B72" s="15">
        <f>'[1]22'!B74</f>
        <v>265</v>
      </c>
      <c r="C72" s="16">
        <f>'[1]22'!C74</f>
        <v>0</v>
      </c>
      <c r="D72" s="16">
        <f>'[1]22'!D74</f>
        <v>65</v>
      </c>
      <c r="E72" s="16">
        <f>'[1]22'!E74</f>
        <v>0</v>
      </c>
      <c r="F72" s="15">
        <f t="shared" si="17"/>
        <v>330</v>
      </c>
      <c r="G72" s="15">
        <f>'[1]22'!H74</f>
        <v>153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153</v>
      </c>
      <c r="L72" s="18">
        <f>frq!C72</f>
        <v>1</v>
      </c>
      <c r="M72" s="16">
        <f t="shared" si="11"/>
        <v>153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153</v>
      </c>
    </row>
    <row r="73" spans="1:19">
      <c r="A73" s="8" t="s">
        <v>115</v>
      </c>
      <c r="B73" s="15">
        <f>'[1]22'!B75</f>
        <v>265</v>
      </c>
      <c r="C73" s="16">
        <f>'[1]22'!C75</f>
        <v>0</v>
      </c>
      <c r="D73" s="16">
        <f>'[1]22'!D75</f>
        <v>65</v>
      </c>
      <c r="E73" s="16">
        <f>'[1]22'!E75</f>
        <v>0</v>
      </c>
      <c r="F73" s="15">
        <f t="shared" si="17"/>
        <v>330</v>
      </c>
      <c r="G73" s="15">
        <f>'[1]22'!H75</f>
        <v>153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153</v>
      </c>
      <c r="L73" s="18">
        <f>frq!C73</f>
        <v>1</v>
      </c>
      <c r="M73" s="16">
        <f t="shared" si="11"/>
        <v>153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153</v>
      </c>
    </row>
    <row r="74" spans="1:19">
      <c r="A74" s="8" t="s">
        <v>116</v>
      </c>
      <c r="B74" s="15">
        <f>'[1]22'!B76</f>
        <v>265</v>
      </c>
      <c r="C74" s="16">
        <f>'[1]22'!C76</f>
        <v>0</v>
      </c>
      <c r="D74" s="16">
        <f>'[1]22'!D76</f>
        <v>65</v>
      </c>
      <c r="E74" s="16">
        <f>'[1]22'!E76</f>
        <v>0</v>
      </c>
      <c r="F74" s="15">
        <f t="shared" si="17"/>
        <v>330</v>
      </c>
      <c r="G74" s="15">
        <f>'[1]22'!H76</f>
        <v>156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156</v>
      </c>
      <c r="L74" s="18">
        <f>frq!C74</f>
        <v>1</v>
      </c>
      <c r="M74" s="16">
        <f t="shared" si="11"/>
        <v>156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'[1]22'!B77</f>
        <v>265</v>
      </c>
      <c r="C75" s="16">
        <f>'[1]22'!C77</f>
        <v>0</v>
      </c>
      <c r="D75" s="16">
        <f>'[1]22'!D77</f>
        <v>65</v>
      </c>
      <c r="E75" s="16">
        <f>'[1]22'!E77</f>
        <v>0</v>
      </c>
      <c r="F75" s="15">
        <f t="shared" si="17"/>
        <v>330</v>
      </c>
      <c r="G75" s="15">
        <f>'[1]22'!H77</f>
        <v>156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156</v>
      </c>
      <c r="L75" s="18">
        <f>frq!C75</f>
        <v>1</v>
      </c>
      <c r="M75" s="16">
        <f t="shared" si="11"/>
        <v>156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'[1]22'!B78</f>
        <v>265</v>
      </c>
      <c r="C76" s="16">
        <f>'[1]22'!C78</f>
        <v>0</v>
      </c>
      <c r="D76" s="16">
        <f>'[1]22'!D78</f>
        <v>65</v>
      </c>
      <c r="E76" s="16">
        <f>'[1]22'!E78</f>
        <v>0</v>
      </c>
      <c r="F76" s="15">
        <f t="shared" si="17"/>
        <v>330</v>
      </c>
      <c r="G76" s="15">
        <f>'[1]22'!H78</f>
        <v>156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156</v>
      </c>
      <c r="L76" s="18">
        <f>frq!C76</f>
        <v>1</v>
      </c>
      <c r="M76" s="16">
        <f t="shared" si="11"/>
        <v>156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'[1]22'!B79</f>
        <v>265</v>
      </c>
      <c r="C77" s="16">
        <f>'[1]22'!C79</f>
        <v>0</v>
      </c>
      <c r="D77" s="16">
        <f>'[1]22'!D79</f>
        <v>65</v>
      </c>
      <c r="E77" s="16">
        <f>'[1]22'!E79</f>
        <v>0</v>
      </c>
      <c r="F77" s="15">
        <f t="shared" si="17"/>
        <v>330</v>
      </c>
      <c r="G77" s="15">
        <f>'[1]22'!H79</f>
        <v>156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156</v>
      </c>
      <c r="L77" s="18">
        <f>frq!C77</f>
        <v>1</v>
      </c>
      <c r="M77" s="16">
        <f t="shared" si="11"/>
        <v>156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'[1]22'!B80</f>
        <v>265</v>
      </c>
      <c r="C78" s="16">
        <f>'[1]22'!C80</f>
        <v>0</v>
      </c>
      <c r="D78" s="16">
        <f>'[1]22'!D80</f>
        <v>65</v>
      </c>
      <c r="E78" s="16">
        <f>'[1]22'!E80</f>
        <v>0</v>
      </c>
      <c r="F78" s="15">
        <f t="shared" si="17"/>
        <v>330</v>
      </c>
      <c r="G78" s="15">
        <f>'[1]22'!H80</f>
        <v>157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157</v>
      </c>
      <c r="L78" s="18">
        <f>frq!C78</f>
        <v>1</v>
      </c>
      <c r="M78" s="16">
        <f t="shared" si="11"/>
        <v>157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157</v>
      </c>
    </row>
    <row r="79" spans="1:19">
      <c r="A79" s="8" t="s">
        <v>121</v>
      </c>
      <c r="B79" s="15">
        <f>'[1]22'!B81</f>
        <v>265</v>
      </c>
      <c r="C79" s="16">
        <f>'[1]22'!C81</f>
        <v>0</v>
      </c>
      <c r="D79" s="16">
        <f>'[1]22'!D81</f>
        <v>65</v>
      </c>
      <c r="E79" s="16">
        <f>'[1]22'!E81</f>
        <v>0</v>
      </c>
      <c r="F79" s="15">
        <f t="shared" si="17"/>
        <v>330</v>
      </c>
      <c r="G79" s="15">
        <f>'[1]22'!H81</f>
        <v>157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157</v>
      </c>
      <c r="L79" s="18">
        <f>frq!C79</f>
        <v>1</v>
      </c>
      <c r="M79" s="16">
        <f t="shared" si="11"/>
        <v>157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157</v>
      </c>
    </row>
    <row r="80" spans="1:19">
      <c r="A80" s="8" t="s">
        <v>122</v>
      </c>
      <c r="B80" s="15">
        <f>'[1]22'!B82</f>
        <v>265</v>
      </c>
      <c r="C80" s="16">
        <f>'[1]22'!C82</f>
        <v>0</v>
      </c>
      <c r="D80" s="16">
        <f>'[1]22'!D82</f>
        <v>65</v>
      </c>
      <c r="E80" s="16">
        <f>'[1]22'!E82</f>
        <v>0</v>
      </c>
      <c r="F80" s="15">
        <f t="shared" si="17"/>
        <v>330</v>
      </c>
      <c r="G80" s="15">
        <f>'[1]22'!H82</f>
        <v>157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157</v>
      </c>
      <c r="L80" s="18">
        <f>frq!C80</f>
        <v>1</v>
      </c>
      <c r="M80" s="16">
        <f t="shared" si="11"/>
        <v>157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157</v>
      </c>
    </row>
    <row r="81" spans="1:17">
      <c r="A81" s="8" t="s">
        <v>123</v>
      </c>
      <c r="B81" s="15">
        <f>'[1]22'!B83</f>
        <v>265</v>
      </c>
      <c r="C81" s="16">
        <f>'[1]22'!C83</f>
        <v>0</v>
      </c>
      <c r="D81" s="16">
        <f>'[1]22'!D83</f>
        <v>65</v>
      </c>
      <c r="E81" s="16">
        <f>'[1]22'!E83</f>
        <v>0</v>
      </c>
      <c r="F81" s="15">
        <f t="shared" si="17"/>
        <v>330</v>
      </c>
      <c r="G81" s="15">
        <f>'[1]22'!H83</f>
        <v>157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157</v>
      </c>
      <c r="L81" s="18">
        <f>frq!C81</f>
        <v>1</v>
      </c>
      <c r="M81" s="16">
        <f t="shared" si="11"/>
        <v>157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157</v>
      </c>
    </row>
    <row r="82" spans="1:17">
      <c r="A82" s="8" t="s">
        <v>124</v>
      </c>
      <c r="B82" s="15">
        <f>'[1]22'!B84</f>
        <v>265</v>
      </c>
      <c r="C82" s="16">
        <f>'[1]22'!C84</f>
        <v>0</v>
      </c>
      <c r="D82" s="16">
        <f>'[1]22'!D84</f>
        <v>65</v>
      </c>
      <c r="E82" s="16">
        <f>'[1]22'!E84</f>
        <v>0</v>
      </c>
      <c r="F82" s="15">
        <f t="shared" si="17"/>
        <v>330</v>
      </c>
      <c r="G82" s="15">
        <f>'[1]22'!H84</f>
        <v>157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157</v>
      </c>
      <c r="L82" s="18">
        <f>frq!C82</f>
        <v>1</v>
      </c>
      <c r="M82" s="16">
        <f t="shared" si="11"/>
        <v>157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157</v>
      </c>
    </row>
    <row r="83" spans="1:17">
      <c r="A83" s="8" t="s">
        <v>125</v>
      </c>
      <c r="B83" s="15">
        <f>'[1]22'!B85</f>
        <v>265</v>
      </c>
      <c r="C83" s="16">
        <f>'[1]22'!C85</f>
        <v>0</v>
      </c>
      <c r="D83" s="16">
        <f>'[1]22'!D85</f>
        <v>65</v>
      </c>
      <c r="E83" s="16">
        <f>'[1]22'!E85</f>
        <v>0</v>
      </c>
      <c r="F83" s="15">
        <f t="shared" si="17"/>
        <v>330</v>
      </c>
      <c r="G83" s="15">
        <f>'[1]22'!H85</f>
        <v>158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158</v>
      </c>
      <c r="L83" s="18">
        <f>frq!C83</f>
        <v>1</v>
      </c>
      <c r="M83" s="16">
        <f t="shared" si="11"/>
        <v>158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158</v>
      </c>
    </row>
    <row r="84" spans="1:17">
      <c r="A84" s="8" t="s">
        <v>126</v>
      </c>
      <c r="B84" s="15">
        <f>'[1]22'!B86</f>
        <v>265</v>
      </c>
      <c r="C84" s="16">
        <f>'[1]22'!C86</f>
        <v>0</v>
      </c>
      <c r="D84" s="16">
        <f>'[1]22'!D86</f>
        <v>65</v>
      </c>
      <c r="E84" s="16">
        <f>'[1]22'!E86</f>
        <v>0</v>
      </c>
      <c r="F84" s="15">
        <f t="shared" si="17"/>
        <v>330</v>
      </c>
      <c r="G84" s="15">
        <f>'[1]22'!H86</f>
        <v>158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158</v>
      </c>
      <c r="L84" s="18">
        <f>frq!C84</f>
        <v>1</v>
      </c>
      <c r="M84" s="16">
        <f t="shared" si="11"/>
        <v>158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158</v>
      </c>
    </row>
    <row r="85" spans="1:17">
      <c r="A85" s="8" t="s">
        <v>127</v>
      </c>
      <c r="B85" s="15">
        <f>'[1]22'!B87</f>
        <v>265</v>
      </c>
      <c r="C85" s="16">
        <f>'[1]22'!C87</f>
        <v>0</v>
      </c>
      <c r="D85" s="16">
        <f>'[1]22'!D87</f>
        <v>65</v>
      </c>
      <c r="E85" s="16">
        <f>'[1]22'!E87</f>
        <v>0</v>
      </c>
      <c r="F85" s="15">
        <f t="shared" si="17"/>
        <v>330</v>
      </c>
      <c r="G85" s="15">
        <f>'[1]22'!H87</f>
        <v>158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158</v>
      </c>
      <c r="L85" s="18">
        <f>frq!C85</f>
        <v>1</v>
      </c>
      <c r="M85" s="16">
        <f t="shared" si="11"/>
        <v>158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158</v>
      </c>
    </row>
    <row r="86" spans="1:17">
      <c r="A86" s="8" t="s">
        <v>128</v>
      </c>
      <c r="B86" s="15">
        <f>'[1]22'!B88</f>
        <v>265</v>
      </c>
      <c r="C86" s="16">
        <f>'[1]22'!C88</f>
        <v>0</v>
      </c>
      <c r="D86" s="16">
        <f>'[1]22'!D88</f>
        <v>65</v>
      </c>
      <c r="E86" s="16">
        <f>'[1]22'!E88</f>
        <v>0</v>
      </c>
      <c r="F86" s="15">
        <f t="shared" si="17"/>
        <v>330</v>
      </c>
      <c r="G86" s="15">
        <f>'[1]22'!H88</f>
        <v>158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158</v>
      </c>
      <c r="L86" s="18">
        <f>frq!C86</f>
        <v>1</v>
      </c>
      <c r="M86" s="16">
        <f t="shared" si="11"/>
        <v>158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158</v>
      </c>
    </row>
    <row r="87" spans="1:17">
      <c r="A87" s="8" t="s">
        <v>129</v>
      </c>
      <c r="B87" s="15">
        <f>'[1]22'!B89</f>
        <v>265</v>
      </c>
      <c r="C87" s="16">
        <f>'[1]22'!C89</f>
        <v>0</v>
      </c>
      <c r="D87" s="16">
        <f>'[1]22'!D89</f>
        <v>65</v>
      </c>
      <c r="E87" s="16">
        <f>'[1]22'!E89</f>
        <v>0</v>
      </c>
      <c r="F87" s="15">
        <f t="shared" si="17"/>
        <v>330</v>
      </c>
      <c r="G87" s="15">
        <f>'[1]22'!H89</f>
        <v>158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158</v>
      </c>
      <c r="L87" s="18">
        <f>frq!C87</f>
        <v>1</v>
      </c>
      <c r="M87" s="16">
        <f t="shared" si="11"/>
        <v>158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'[1]22'!B90</f>
        <v>265</v>
      </c>
      <c r="C88" s="16">
        <f>'[1]22'!C90</f>
        <v>0</v>
      </c>
      <c r="D88" s="16">
        <f>'[1]22'!D90</f>
        <v>65</v>
      </c>
      <c r="E88" s="16">
        <f>'[1]22'!E90</f>
        <v>0</v>
      </c>
      <c r="F88" s="15">
        <f t="shared" si="17"/>
        <v>330</v>
      </c>
      <c r="G88" s="15">
        <f>'[1]22'!H90</f>
        <v>158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158</v>
      </c>
      <c r="L88" s="18">
        <f>frq!C88</f>
        <v>1</v>
      </c>
      <c r="M88" s="16">
        <f t="shared" si="11"/>
        <v>158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158</v>
      </c>
    </row>
    <row r="89" spans="1:17">
      <c r="A89" s="8" t="s">
        <v>131</v>
      </c>
      <c r="B89" s="15">
        <f>'[1]22'!B91</f>
        <v>265</v>
      </c>
      <c r="C89" s="16">
        <f>'[1]22'!C91</f>
        <v>0</v>
      </c>
      <c r="D89" s="16">
        <f>'[1]22'!D91</f>
        <v>65</v>
      </c>
      <c r="E89" s="16">
        <f>'[1]22'!E91</f>
        <v>0</v>
      </c>
      <c r="F89" s="15">
        <f t="shared" si="17"/>
        <v>330</v>
      </c>
      <c r="G89" s="15">
        <f>'[1]22'!H91</f>
        <v>158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158</v>
      </c>
      <c r="L89" s="18">
        <f>frq!C89</f>
        <v>1</v>
      </c>
      <c r="M89" s="16">
        <f t="shared" si="11"/>
        <v>158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158</v>
      </c>
    </row>
    <row r="90" spans="1:17">
      <c r="A90" s="8" t="s">
        <v>132</v>
      </c>
      <c r="B90" s="15">
        <f>'[1]22'!B92</f>
        <v>265</v>
      </c>
      <c r="C90" s="16">
        <f>'[1]22'!C92</f>
        <v>0</v>
      </c>
      <c r="D90" s="16">
        <f>'[1]22'!D92</f>
        <v>65</v>
      </c>
      <c r="E90" s="16">
        <f>'[1]22'!E92</f>
        <v>0</v>
      </c>
      <c r="F90" s="15">
        <f t="shared" si="17"/>
        <v>330</v>
      </c>
      <c r="G90" s="15">
        <f>'[1]22'!H92</f>
        <v>158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158</v>
      </c>
      <c r="L90" s="18">
        <f>frq!C90</f>
        <v>1</v>
      </c>
      <c r="M90" s="16">
        <f t="shared" si="11"/>
        <v>158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158</v>
      </c>
    </row>
    <row r="91" spans="1:17">
      <c r="A91" s="8" t="s">
        <v>133</v>
      </c>
      <c r="B91" s="15">
        <f>'[1]22'!B93</f>
        <v>265</v>
      </c>
      <c r="C91" s="16">
        <f>'[1]22'!C93</f>
        <v>0</v>
      </c>
      <c r="D91" s="16">
        <f>'[1]22'!D93</f>
        <v>65</v>
      </c>
      <c r="E91" s="16">
        <f>'[1]22'!E93</f>
        <v>0</v>
      </c>
      <c r="F91" s="15">
        <f t="shared" si="17"/>
        <v>330</v>
      </c>
      <c r="G91" s="15">
        <f>'[1]22'!H93</f>
        <v>158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158</v>
      </c>
      <c r="L91" s="18">
        <f>frq!C91</f>
        <v>1</v>
      </c>
      <c r="M91" s="16">
        <f t="shared" si="11"/>
        <v>158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158</v>
      </c>
    </row>
    <row r="92" spans="1:17">
      <c r="A92" s="8" t="s">
        <v>134</v>
      </c>
      <c r="B92" s="15">
        <f>'[1]22'!B94</f>
        <v>265</v>
      </c>
      <c r="C92" s="16">
        <f>'[1]22'!C94</f>
        <v>0</v>
      </c>
      <c r="D92" s="16">
        <f>'[1]22'!D94</f>
        <v>65</v>
      </c>
      <c r="E92" s="16">
        <f>'[1]22'!E94</f>
        <v>0</v>
      </c>
      <c r="F92" s="15">
        <f t="shared" si="17"/>
        <v>330</v>
      </c>
      <c r="G92" s="15">
        <f>'[1]22'!H94</f>
        <v>158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158</v>
      </c>
      <c r="L92" s="18">
        <f>frq!C92</f>
        <v>1</v>
      </c>
      <c r="M92" s="16">
        <f t="shared" si="11"/>
        <v>158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158</v>
      </c>
    </row>
    <row r="93" spans="1:17">
      <c r="A93" s="8" t="s">
        <v>135</v>
      </c>
      <c r="B93" s="15">
        <f>'[1]22'!B95</f>
        <v>265</v>
      </c>
      <c r="C93" s="16">
        <f>'[1]22'!C95</f>
        <v>0</v>
      </c>
      <c r="D93" s="16">
        <f>'[1]22'!D95</f>
        <v>65</v>
      </c>
      <c r="E93" s="16">
        <f>'[1]22'!E95</f>
        <v>0</v>
      </c>
      <c r="F93" s="15">
        <f t="shared" si="17"/>
        <v>330</v>
      </c>
      <c r="G93" s="15">
        <f>'[1]22'!H95</f>
        <v>158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158</v>
      </c>
      <c r="L93" s="18">
        <f>frq!C93</f>
        <v>1</v>
      </c>
      <c r="M93" s="16">
        <f t="shared" si="11"/>
        <v>158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158</v>
      </c>
    </row>
    <row r="94" spans="1:17">
      <c r="A94" s="8" t="s">
        <v>136</v>
      </c>
      <c r="B94" s="15">
        <f>'[1]22'!B96</f>
        <v>265</v>
      </c>
      <c r="C94" s="16">
        <f>'[1]22'!C96</f>
        <v>0</v>
      </c>
      <c r="D94" s="16">
        <f>'[1]22'!D96</f>
        <v>65</v>
      </c>
      <c r="E94" s="16">
        <f>'[1]22'!E96</f>
        <v>0</v>
      </c>
      <c r="F94" s="15">
        <f t="shared" si="17"/>
        <v>330</v>
      </c>
      <c r="G94" s="15">
        <f>'[1]22'!H96</f>
        <v>158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158</v>
      </c>
      <c r="L94" s="18">
        <f>frq!C94</f>
        <v>1</v>
      </c>
      <c r="M94" s="16">
        <f t="shared" si="11"/>
        <v>158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'[1]22'!B97</f>
        <v>265</v>
      </c>
      <c r="C95" s="16">
        <f>'[1]22'!C97</f>
        <v>0</v>
      </c>
      <c r="D95" s="16">
        <f>'[1]22'!D97</f>
        <v>65</v>
      </c>
      <c r="E95" s="16">
        <f>'[1]22'!E97</f>
        <v>0</v>
      </c>
      <c r="F95" s="15">
        <f t="shared" si="17"/>
        <v>330</v>
      </c>
      <c r="G95" s="15">
        <f>'[1]22'!H97</f>
        <v>158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158</v>
      </c>
      <c r="L95" s="18">
        <f>frq!C95</f>
        <v>1</v>
      </c>
      <c r="M95" s="16">
        <f t="shared" si="11"/>
        <v>158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'[1]22'!B98</f>
        <v>265</v>
      </c>
      <c r="C96" s="16">
        <f>'[1]22'!C98</f>
        <v>0</v>
      </c>
      <c r="D96" s="16">
        <f>'[1]22'!D98</f>
        <v>65</v>
      </c>
      <c r="E96" s="16">
        <f>'[1]22'!E98</f>
        <v>0</v>
      </c>
      <c r="F96" s="15">
        <f t="shared" si="17"/>
        <v>330</v>
      </c>
      <c r="G96" s="15">
        <f>'[1]22'!H98</f>
        <v>158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158</v>
      </c>
      <c r="L96" s="18">
        <f>frq!C96</f>
        <v>1</v>
      </c>
      <c r="M96" s="16">
        <f t="shared" si="11"/>
        <v>158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'[1]22'!B99</f>
        <v>265</v>
      </c>
      <c r="C97" s="16">
        <f>'[1]22'!C99</f>
        <v>0</v>
      </c>
      <c r="D97" s="16">
        <f>'[1]22'!D99</f>
        <v>65</v>
      </c>
      <c r="E97" s="16">
        <f>'[1]22'!E99</f>
        <v>0</v>
      </c>
      <c r="F97" s="15">
        <f t="shared" si="17"/>
        <v>330</v>
      </c>
      <c r="G97" s="15">
        <f>'[1]22'!H99</f>
        <v>158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158</v>
      </c>
      <c r="L97" s="18">
        <f>frq!C97</f>
        <v>1</v>
      </c>
      <c r="M97" s="16">
        <f t="shared" si="11"/>
        <v>158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'[1]22'!B100</f>
        <v>265</v>
      </c>
      <c r="C98" s="16">
        <f>'[1]22'!C100</f>
        <v>0</v>
      </c>
      <c r="D98" s="16">
        <f>'[1]22'!D100</f>
        <v>65</v>
      </c>
      <c r="E98" s="16">
        <f>'[1]22'!E100</f>
        <v>0</v>
      </c>
      <c r="F98" s="15">
        <f t="shared" si="17"/>
        <v>330</v>
      </c>
      <c r="G98" s="15">
        <f>'[1]22'!H100</f>
        <v>158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158</v>
      </c>
      <c r="L98" s="18">
        <f>frq!C98</f>
        <v>1</v>
      </c>
      <c r="M98" s="16">
        <f t="shared" si="11"/>
        <v>158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158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3.7955000000000001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3.7955000000000001</v>
      </c>
      <c r="L99" s="15">
        <f t="shared" si="18"/>
        <v>2.4E-2</v>
      </c>
      <c r="M99" s="15">
        <f t="shared" si="18"/>
        <v>3.7955000000000001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3.7955000000000001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45221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'[2]22'!B5</f>
        <v>42</v>
      </c>
      <c r="C3" s="196">
        <f>'[2]22'!C5</f>
        <v>30</v>
      </c>
      <c r="D3" s="196">
        <f>'[2]22'!D5</f>
        <v>0</v>
      </c>
      <c r="E3" s="196">
        <f>'[2]22'!E5</f>
        <v>0</v>
      </c>
      <c r="F3" s="15">
        <f>SUM(B3:E3)</f>
        <v>72</v>
      </c>
      <c r="G3" s="195">
        <f>'[2]22'!H5</f>
        <v>38</v>
      </c>
      <c r="H3" s="196">
        <f>'[2]22'!I5</f>
        <v>0</v>
      </c>
      <c r="I3" s="196">
        <f>'[2]22'!J5</f>
        <v>0</v>
      </c>
      <c r="J3" s="196">
        <f>'[2]22'!K5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'[2]22'!B6</f>
        <v>42</v>
      </c>
      <c r="C4" s="196">
        <f>'[2]22'!C6</f>
        <v>30</v>
      </c>
      <c r="D4" s="196">
        <f>'[2]22'!D6</f>
        <v>0</v>
      </c>
      <c r="E4" s="196">
        <f>'[2]22'!E6</f>
        <v>0</v>
      </c>
      <c r="F4" s="15">
        <f>SUM(B4:E4)</f>
        <v>72</v>
      </c>
      <c r="G4" s="195">
        <f>'[2]22'!H6</f>
        <v>38</v>
      </c>
      <c r="H4" s="196">
        <f>'[2]22'!I6</f>
        <v>0</v>
      </c>
      <c r="I4" s="196">
        <f>'[2]22'!J6</f>
        <v>0</v>
      </c>
      <c r="J4" s="196">
        <f>'[2]22'!K6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'[2]22'!B7</f>
        <v>42</v>
      </c>
      <c r="C5" s="196">
        <f>'[2]22'!C7</f>
        <v>30</v>
      </c>
      <c r="D5" s="196">
        <f>'[2]22'!D7</f>
        <v>0</v>
      </c>
      <c r="E5" s="196">
        <f>'[2]22'!E7</f>
        <v>0</v>
      </c>
      <c r="F5" s="15">
        <f t="shared" ref="F5:F68" si="6">SUM(B5:E5)</f>
        <v>72</v>
      </c>
      <c r="G5" s="195">
        <f>'[2]22'!H7</f>
        <v>38</v>
      </c>
      <c r="H5" s="196">
        <f>'[2]22'!I7</f>
        <v>0</v>
      </c>
      <c r="I5" s="196">
        <f>'[2]22'!J7</f>
        <v>0</v>
      </c>
      <c r="J5" s="196">
        <f>'[2]22'!K7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'[2]22'!B8</f>
        <v>42</v>
      </c>
      <c r="C6" s="196">
        <f>'[2]22'!C8</f>
        <v>30</v>
      </c>
      <c r="D6" s="196">
        <f>'[2]22'!D8</f>
        <v>0</v>
      </c>
      <c r="E6" s="196">
        <f>'[2]22'!E8</f>
        <v>0</v>
      </c>
      <c r="F6" s="15">
        <f t="shared" si="6"/>
        <v>72</v>
      </c>
      <c r="G6" s="195">
        <f>'[2]22'!H8</f>
        <v>38</v>
      </c>
      <c r="H6" s="196">
        <f>'[2]22'!I8</f>
        <v>0</v>
      </c>
      <c r="I6" s="196">
        <f>'[2]22'!J8</f>
        <v>0</v>
      </c>
      <c r="J6" s="196">
        <f>'[2]22'!K8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'[2]22'!B9</f>
        <v>42</v>
      </c>
      <c r="C7" s="196">
        <f>'[2]22'!C9</f>
        <v>30</v>
      </c>
      <c r="D7" s="196">
        <f>'[2]22'!D9</f>
        <v>0</v>
      </c>
      <c r="E7" s="196">
        <f>'[2]22'!E9</f>
        <v>0</v>
      </c>
      <c r="F7" s="15">
        <f t="shared" si="6"/>
        <v>72</v>
      </c>
      <c r="G7" s="195">
        <f>'[2]22'!H9</f>
        <v>38</v>
      </c>
      <c r="H7" s="196">
        <f>'[2]22'!I9</f>
        <v>0</v>
      </c>
      <c r="I7" s="196">
        <f>'[2]22'!J9</f>
        <v>0</v>
      </c>
      <c r="J7" s="196">
        <f>'[2]22'!K9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'[2]22'!B10</f>
        <v>42</v>
      </c>
      <c r="C8" s="196">
        <f>'[2]22'!C10</f>
        <v>30</v>
      </c>
      <c r="D8" s="196">
        <f>'[2]22'!D10</f>
        <v>0</v>
      </c>
      <c r="E8" s="196">
        <f>'[2]22'!E10</f>
        <v>0</v>
      </c>
      <c r="F8" s="15">
        <f t="shared" si="6"/>
        <v>72</v>
      </c>
      <c r="G8" s="195">
        <f>'[2]22'!H10</f>
        <v>38</v>
      </c>
      <c r="H8" s="196">
        <f>'[2]22'!I10</f>
        <v>0</v>
      </c>
      <c r="I8" s="196">
        <f>'[2]22'!J10</f>
        <v>0</v>
      </c>
      <c r="J8" s="196">
        <f>'[2]22'!K10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'[2]22'!B11</f>
        <v>42</v>
      </c>
      <c r="C9" s="196">
        <f>'[2]22'!C11</f>
        <v>30</v>
      </c>
      <c r="D9" s="196">
        <f>'[2]22'!D11</f>
        <v>0</v>
      </c>
      <c r="E9" s="196">
        <f>'[2]22'!E11</f>
        <v>0</v>
      </c>
      <c r="F9" s="15">
        <f t="shared" si="6"/>
        <v>72</v>
      </c>
      <c r="G9" s="195">
        <f>'[2]22'!H11</f>
        <v>38</v>
      </c>
      <c r="H9" s="196">
        <f>'[2]22'!I11</f>
        <v>0</v>
      </c>
      <c r="I9" s="196">
        <f>'[2]22'!J11</f>
        <v>0</v>
      </c>
      <c r="J9" s="196">
        <f>'[2]22'!K11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'[2]22'!B12</f>
        <v>42</v>
      </c>
      <c r="C10" s="196">
        <f>'[2]22'!C12</f>
        <v>30</v>
      </c>
      <c r="D10" s="196">
        <f>'[2]22'!D12</f>
        <v>0</v>
      </c>
      <c r="E10" s="196">
        <f>'[2]22'!E12</f>
        <v>0</v>
      </c>
      <c r="F10" s="15">
        <f t="shared" si="6"/>
        <v>72</v>
      </c>
      <c r="G10" s="195">
        <f>'[2]22'!H12</f>
        <v>38</v>
      </c>
      <c r="H10" s="196">
        <f>'[2]22'!I12</f>
        <v>0</v>
      </c>
      <c r="I10" s="196">
        <f>'[2]22'!J12</f>
        <v>0</v>
      </c>
      <c r="J10" s="196">
        <f>'[2]22'!K12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'[2]22'!B13</f>
        <v>42</v>
      </c>
      <c r="C11" s="196">
        <f>'[2]22'!C13</f>
        <v>30</v>
      </c>
      <c r="D11" s="196">
        <f>'[2]22'!D13</f>
        <v>0</v>
      </c>
      <c r="E11" s="196">
        <f>'[2]22'!E13</f>
        <v>0</v>
      </c>
      <c r="F11" s="15">
        <f t="shared" si="6"/>
        <v>72</v>
      </c>
      <c r="G11" s="195">
        <f>'[2]22'!H13</f>
        <v>38</v>
      </c>
      <c r="H11" s="196">
        <f>'[2]22'!I13</f>
        <v>0</v>
      </c>
      <c r="I11" s="196">
        <f>'[2]22'!J13</f>
        <v>0</v>
      </c>
      <c r="J11" s="196">
        <f>'[2]22'!K13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'[2]22'!B14</f>
        <v>42</v>
      </c>
      <c r="C12" s="196">
        <f>'[2]22'!C14</f>
        <v>30</v>
      </c>
      <c r="D12" s="196">
        <f>'[2]22'!D14</f>
        <v>0</v>
      </c>
      <c r="E12" s="196">
        <f>'[2]22'!E14</f>
        <v>0</v>
      </c>
      <c r="F12" s="15">
        <f t="shared" si="6"/>
        <v>72</v>
      </c>
      <c r="G12" s="195">
        <f>'[2]22'!H14</f>
        <v>38</v>
      </c>
      <c r="H12" s="196">
        <f>'[2]22'!I14</f>
        <v>0</v>
      </c>
      <c r="I12" s="196">
        <f>'[2]22'!J14</f>
        <v>0</v>
      </c>
      <c r="J12" s="196">
        <f>'[2]22'!K14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'[2]22'!B15</f>
        <v>42</v>
      </c>
      <c r="C13" s="196">
        <f>'[2]22'!C15</f>
        <v>30</v>
      </c>
      <c r="D13" s="196">
        <f>'[2]22'!D15</f>
        <v>0</v>
      </c>
      <c r="E13" s="196">
        <f>'[2]22'!E15</f>
        <v>0</v>
      </c>
      <c r="F13" s="15">
        <f t="shared" si="6"/>
        <v>72</v>
      </c>
      <c r="G13" s="195">
        <f>'[2]22'!H15</f>
        <v>38</v>
      </c>
      <c r="H13" s="196">
        <f>'[2]22'!I15</f>
        <v>0</v>
      </c>
      <c r="I13" s="196">
        <f>'[2]22'!J15</f>
        <v>0</v>
      </c>
      <c r="J13" s="196">
        <f>'[2]22'!K15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'[2]22'!B16</f>
        <v>42</v>
      </c>
      <c r="C14" s="196">
        <f>'[2]22'!C16</f>
        <v>30</v>
      </c>
      <c r="D14" s="196">
        <f>'[2]22'!D16</f>
        <v>0</v>
      </c>
      <c r="E14" s="196">
        <f>'[2]22'!E16</f>
        <v>0</v>
      </c>
      <c r="F14" s="15">
        <f t="shared" si="6"/>
        <v>72</v>
      </c>
      <c r="G14" s="195">
        <f>'[2]22'!H16</f>
        <v>38</v>
      </c>
      <c r="H14" s="196">
        <f>'[2]22'!I16</f>
        <v>0</v>
      </c>
      <c r="I14" s="196">
        <f>'[2]22'!J16</f>
        <v>0</v>
      </c>
      <c r="J14" s="196">
        <f>'[2]22'!K16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'[2]22'!B17</f>
        <v>42</v>
      </c>
      <c r="C15" s="196">
        <f>'[2]22'!C17</f>
        <v>30</v>
      </c>
      <c r="D15" s="196">
        <f>'[2]22'!D17</f>
        <v>0</v>
      </c>
      <c r="E15" s="196">
        <f>'[2]22'!E17</f>
        <v>0</v>
      </c>
      <c r="F15" s="15">
        <f t="shared" si="6"/>
        <v>72</v>
      </c>
      <c r="G15" s="195">
        <f>'[2]22'!H17</f>
        <v>38</v>
      </c>
      <c r="H15" s="196">
        <f>'[2]22'!I17</f>
        <v>0</v>
      </c>
      <c r="I15" s="196">
        <f>'[2]22'!J17</f>
        <v>0</v>
      </c>
      <c r="J15" s="196">
        <f>'[2]22'!K17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'[2]22'!B18</f>
        <v>42</v>
      </c>
      <c r="C16" s="196">
        <f>'[2]22'!C18</f>
        <v>30</v>
      </c>
      <c r="D16" s="196">
        <f>'[2]22'!D18</f>
        <v>0</v>
      </c>
      <c r="E16" s="196">
        <f>'[2]22'!E18</f>
        <v>0</v>
      </c>
      <c r="F16" s="15">
        <f t="shared" si="6"/>
        <v>72</v>
      </c>
      <c r="G16" s="195">
        <f>'[2]22'!H18</f>
        <v>38</v>
      </c>
      <c r="H16" s="196">
        <f>'[2]22'!I18</f>
        <v>0</v>
      </c>
      <c r="I16" s="196">
        <f>'[2]22'!J18</f>
        <v>0</v>
      </c>
      <c r="J16" s="196">
        <f>'[2]22'!K18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'[2]22'!B19</f>
        <v>42</v>
      </c>
      <c r="C17" s="196">
        <f>'[2]22'!C19</f>
        <v>30</v>
      </c>
      <c r="D17" s="196">
        <f>'[2]22'!D19</f>
        <v>0</v>
      </c>
      <c r="E17" s="196">
        <f>'[2]22'!E19</f>
        <v>0</v>
      </c>
      <c r="F17" s="15">
        <f t="shared" si="6"/>
        <v>72</v>
      </c>
      <c r="G17" s="195">
        <f>'[2]22'!H19</f>
        <v>38</v>
      </c>
      <c r="H17" s="196">
        <f>'[2]22'!I19</f>
        <v>0</v>
      </c>
      <c r="I17" s="196">
        <f>'[2]22'!J19</f>
        <v>0</v>
      </c>
      <c r="J17" s="196">
        <f>'[2]22'!K19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'[2]22'!B20</f>
        <v>42</v>
      </c>
      <c r="C18" s="196">
        <f>'[2]22'!C20</f>
        <v>30</v>
      </c>
      <c r="D18" s="196">
        <f>'[2]22'!D20</f>
        <v>0</v>
      </c>
      <c r="E18" s="196">
        <f>'[2]22'!E20</f>
        <v>0</v>
      </c>
      <c r="F18" s="15">
        <f t="shared" si="6"/>
        <v>72</v>
      </c>
      <c r="G18" s="195">
        <f>'[2]22'!H20</f>
        <v>38</v>
      </c>
      <c r="H18" s="196">
        <f>'[2]22'!I20</f>
        <v>0</v>
      </c>
      <c r="I18" s="196">
        <f>'[2]22'!J20</f>
        <v>0</v>
      </c>
      <c r="J18" s="196">
        <f>'[2]22'!K20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'[2]22'!B21</f>
        <v>42</v>
      </c>
      <c r="C19" s="196">
        <f>'[2]22'!C21</f>
        <v>30</v>
      </c>
      <c r="D19" s="196">
        <f>'[2]22'!D21</f>
        <v>0</v>
      </c>
      <c r="E19" s="196">
        <f>'[2]22'!E21</f>
        <v>0</v>
      </c>
      <c r="F19" s="15">
        <f t="shared" si="6"/>
        <v>72</v>
      </c>
      <c r="G19" s="195">
        <f>'[2]22'!H21</f>
        <v>38</v>
      </c>
      <c r="H19" s="196">
        <f>'[2]22'!I21</f>
        <v>0</v>
      </c>
      <c r="I19" s="196">
        <f>'[2]22'!J21</f>
        <v>0</v>
      </c>
      <c r="J19" s="196">
        <f>'[2]22'!K21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'[2]22'!B22</f>
        <v>42</v>
      </c>
      <c r="C20" s="196">
        <f>'[2]22'!C22</f>
        <v>30</v>
      </c>
      <c r="D20" s="196">
        <f>'[2]22'!D22</f>
        <v>0</v>
      </c>
      <c r="E20" s="196">
        <f>'[2]22'!E22</f>
        <v>0</v>
      </c>
      <c r="F20" s="15">
        <f t="shared" si="6"/>
        <v>72</v>
      </c>
      <c r="G20" s="195">
        <f>'[2]22'!H22</f>
        <v>38</v>
      </c>
      <c r="H20" s="196">
        <f>'[2]22'!I22</f>
        <v>0</v>
      </c>
      <c r="I20" s="196">
        <f>'[2]22'!J22</f>
        <v>0</v>
      </c>
      <c r="J20" s="196">
        <f>'[2]22'!K22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'[2]22'!B23</f>
        <v>42</v>
      </c>
      <c r="C21" s="196">
        <f>'[2]22'!C23</f>
        <v>30</v>
      </c>
      <c r="D21" s="196">
        <f>'[2]22'!D23</f>
        <v>0</v>
      </c>
      <c r="E21" s="196">
        <f>'[2]22'!E23</f>
        <v>0</v>
      </c>
      <c r="F21" s="15">
        <f t="shared" si="6"/>
        <v>72</v>
      </c>
      <c r="G21" s="195">
        <f>'[2]22'!H23</f>
        <v>38</v>
      </c>
      <c r="H21" s="196">
        <f>'[2]22'!I23</f>
        <v>0</v>
      </c>
      <c r="I21" s="196">
        <f>'[2]22'!J23</f>
        <v>0</v>
      </c>
      <c r="J21" s="196">
        <f>'[2]22'!K23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'[2]22'!B24</f>
        <v>42</v>
      </c>
      <c r="C22" s="196">
        <f>'[2]22'!C24</f>
        <v>30</v>
      </c>
      <c r="D22" s="196">
        <f>'[2]22'!D24</f>
        <v>0</v>
      </c>
      <c r="E22" s="196">
        <f>'[2]22'!E24</f>
        <v>0</v>
      </c>
      <c r="F22" s="15">
        <f t="shared" si="6"/>
        <v>72</v>
      </c>
      <c r="G22" s="195">
        <f>'[2]22'!H24</f>
        <v>38</v>
      </c>
      <c r="H22" s="196">
        <f>'[2]22'!I24</f>
        <v>0</v>
      </c>
      <c r="I22" s="196">
        <f>'[2]22'!J24</f>
        <v>0</v>
      </c>
      <c r="J22" s="196">
        <f>'[2]22'!K24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'[2]22'!B25</f>
        <v>42</v>
      </c>
      <c r="C23" s="196">
        <f>'[2]22'!C25</f>
        <v>30</v>
      </c>
      <c r="D23" s="196">
        <f>'[2]22'!D25</f>
        <v>0</v>
      </c>
      <c r="E23" s="196">
        <f>'[2]22'!E25</f>
        <v>0</v>
      </c>
      <c r="F23" s="15">
        <f t="shared" si="6"/>
        <v>72</v>
      </c>
      <c r="G23" s="195">
        <f>'[2]22'!H25</f>
        <v>38</v>
      </c>
      <c r="H23" s="196">
        <f>'[2]22'!I25</f>
        <v>0</v>
      </c>
      <c r="I23" s="196">
        <f>'[2]22'!J25</f>
        <v>0</v>
      </c>
      <c r="J23" s="196">
        <f>'[2]22'!K25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'[2]22'!B26</f>
        <v>42</v>
      </c>
      <c r="C24" s="196">
        <f>'[2]22'!C26</f>
        <v>30</v>
      </c>
      <c r="D24" s="196">
        <f>'[2]22'!D26</f>
        <v>0</v>
      </c>
      <c r="E24" s="196">
        <f>'[2]22'!E26</f>
        <v>0</v>
      </c>
      <c r="F24" s="15">
        <f t="shared" si="6"/>
        <v>72</v>
      </c>
      <c r="G24" s="195">
        <f>'[2]22'!H26</f>
        <v>38</v>
      </c>
      <c r="H24" s="196">
        <f>'[2]22'!I26</f>
        <v>0</v>
      </c>
      <c r="I24" s="196">
        <f>'[2]22'!J26</f>
        <v>0</v>
      </c>
      <c r="J24" s="196">
        <f>'[2]22'!K26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'[2]22'!B27</f>
        <v>42</v>
      </c>
      <c r="C25" s="196">
        <f>'[2]22'!C27</f>
        <v>30</v>
      </c>
      <c r="D25" s="196">
        <f>'[2]22'!D27</f>
        <v>0</v>
      </c>
      <c r="E25" s="196">
        <f>'[2]22'!E27</f>
        <v>0</v>
      </c>
      <c r="F25" s="15">
        <f t="shared" si="6"/>
        <v>72</v>
      </c>
      <c r="G25" s="195">
        <f>'[2]22'!H27</f>
        <v>38</v>
      </c>
      <c r="H25" s="196">
        <f>'[2]22'!I27</f>
        <v>0</v>
      </c>
      <c r="I25" s="196">
        <f>'[2]22'!J27</f>
        <v>0</v>
      </c>
      <c r="J25" s="196">
        <f>'[2]22'!K27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'[2]22'!B28</f>
        <v>42</v>
      </c>
      <c r="C26" s="196">
        <f>'[2]22'!C28</f>
        <v>30</v>
      </c>
      <c r="D26" s="196">
        <f>'[2]22'!D28</f>
        <v>0</v>
      </c>
      <c r="E26" s="196">
        <f>'[2]22'!E28</f>
        <v>0</v>
      </c>
      <c r="F26" s="15">
        <f t="shared" si="6"/>
        <v>72</v>
      </c>
      <c r="G26" s="195">
        <f>'[2]22'!H28</f>
        <v>38</v>
      </c>
      <c r="H26" s="196">
        <f>'[2]22'!I28</f>
        <v>0</v>
      </c>
      <c r="I26" s="196">
        <f>'[2]22'!J28</f>
        <v>0</v>
      </c>
      <c r="J26" s="196">
        <f>'[2]22'!K28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'[2]22'!B29</f>
        <v>42</v>
      </c>
      <c r="C27" s="196">
        <f>'[2]22'!C29</f>
        <v>30</v>
      </c>
      <c r="D27" s="196">
        <f>'[2]22'!D29</f>
        <v>0</v>
      </c>
      <c r="E27" s="196">
        <f>'[2]22'!E29</f>
        <v>0</v>
      </c>
      <c r="F27" s="15">
        <f t="shared" si="6"/>
        <v>72</v>
      </c>
      <c r="G27" s="195">
        <f>'[2]22'!H29</f>
        <v>38</v>
      </c>
      <c r="H27" s="196">
        <f>'[2]22'!I29</f>
        <v>0</v>
      </c>
      <c r="I27" s="196">
        <f>'[2]22'!J29</f>
        <v>0</v>
      </c>
      <c r="J27" s="196">
        <f>'[2]22'!K29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'[2]22'!B30</f>
        <v>42</v>
      </c>
      <c r="C28" s="196">
        <f>'[2]22'!C30</f>
        <v>30</v>
      </c>
      <c r="D28" s="196">
        <f>'[2]22'!D30</f>
        <v>0</v>
      </c>
      <c r="E28" s="196">
        <f>'[2]22'!E30</f>
        <v>0</v>
      </c>
      <c r="F28" s="15">
        <f t="shared" si="6"/>
        <v>72</v>
      </c>
      <c r="G28" s="195">
        <f>'[2]22'!H30</f>
        <v>38</v>
      </c>
      <c r="H28" s="196">
        <f>'[2]22'!I30</f>
        <v>0</v>
      </c>
      <c r="I28" s="196">
        <f>'[2]22'!J30</f>
        <v>0</v>
      </c>
      <c r="J28" s="196">
        <f>'[2]22'!K30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'[2]22'!B31</f>
        <v>42</v>
      </c>
      <c r="C29" s="196">
        <f>'[2]22'!C31</f>
        <v>30</v>
      </c>
      <c r="D29" s="196">
        <f>'[2]22'!D31</f>
        <v>0</v>
      </c>
      <c r="E29" s="196">
        <f>'[2]22'!E31</f>
        <v>0</v>
      </c>
      <c r="F29" s="15">
        <f t="shared" si="6"/>
        <v>72</v>
      </c>
      <c r="G29" s="195">
        <f>'[2]22'!H31</f>
        <v>38</v>
      </c>
      <c r="H29" s="196">
        <f>'[2]22'!I31</f>
        <v>0</v>
      </c>
      <c r="I29" s="196">
        <f>'[2]22'!J31</f>
        <v>0</v>
      </c>
      <c r="J29" s="196">
        <f>'[2]22'!K31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'[2]22'!B32</f>
        <v>42</v>
      </c>
      <c r="C30" s="196">
        <f>'[2]22'!C32</f>
        <v>30</v>
      </c>
      <c r="D30" s="196">
        <f>'[2]22'!D32</f>
        <v>0</v>
      </c>
      <c r="E30" s="196">
        <f>'[2]22'!E32</f>
        <v>0</v>
      </c>
      <c r="F30" s="15">
        <f t="shared" si="6"/>
        <v>72</v>
      </c>
      <c r="G30" s="195">
        <f>'[2]22'!H32</f>
        <v>38</v>
      </c>
      <c r="H30" s="196">
        <f>'[2]22'!I32</f>
        <v>0</v>
      </c>
      <c r="I30" s="196">
        <f>'[2]22'!J32</f>
        <v>0</v>
      </c>
      <c r="J30" s="196">
        <f>'[2]22'!K32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'[2]22'!B33</f>
        <v>42</v>
      </c>
      <c r="C31" s="196">
        <f>'[2]22'!C33</f>
        <v>30</v>
      </c>
      <c r="D31" s="196">
        <f>'[2]22'!D33</f>
        <v>0</v>
      </c>
      <c r="E31" s="196">
        <f>'[2]22'!E33</f>
        <v>0</v>
      </c>
      <c r="F31" s="15">
        <f t="shared" si="6"/>
        <v>72</v>
      </c>
      <c r="G31" s="195">
        <f>'[2]22'!H33</f>
        <v>38</v>
      </c>
      <c r="H31" s="196">
        <f>'[2]22'!I33</f>
        <v>0</v>
      </c>
      <c r="I31" s="196">
        <f>'[2]22'!J33</f>
        <v>0</v>
      </c>
      <c r="J31" s="196">
        <f>'[2]22'!K33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'[2]22'!B34</f>
        <v>42</v>
      </c>
      <c r="C32" s="196">
        <f>'[2]22'!C34</f>
        <v>30</v>
      </c>
      <c r="D32" s="196">
        <f>'[2]22'!D34</f>
        <v>0</v>
      </c>
      <c r="E32" s="196">
        <f>'[2]22'!E34</f>
        <v>0</v>
      </c>
      <c r="F32" s="15">
        <f t="shared" si="6"/>
        <v>72</v>
      </c>
      <c r="G32" s="195">
        <f>'[2]22'!H34</f>
        <v>38</v>
      </c>
      <c r="H32" s="196">
        <f>'[2]22'!I34</f>
        <v>0</v>
      </c>
      <c r="I32" s="196">
        <f>'[2]22'!J34</f>
        <v>0</v>
      </c>
      <c r="J32" s="196">
        <f>'[2]22'!K34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'[2]22'!B35</f>
        <v>42</v>
      </c>
      <c r="C33" s="196">
        <f>'[2]22'!C35</f>
        <v>30</v>
      </c>
      <c r="D33" s="196">
        <f>'[2]22'!D35</f>
        <v>0</v>
      </c>
      <c r="E33" s="196">
        <f>'[2]22'!E35</f>
        <v>0</v>
      </c>
      <c r="F33" s="15">
        <f t="shared" si="6"/>
        <v>72</v>
      </c>
      <c r="G33" s="195">
        <f>'[2]22'!H35</f>
        <v>38</v>
      </c>
      <c r="H33" s="196">
        <f>'[2]22'!I35</f>
        <v>0</v>
      </c>
      <c r="I33" s="196">
        <f>'[2]22'!J35</f>
        <v>0</v>
      </c>
      <c r="J33" s="196">
        <f>'[2]22'!K35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'[2]22'!B36</f>
        <v>42</v>
      </c>
      <c r="C34" s="196">
        <f>'[2]22'!C36</f>
        <v>30</v>
      </c>
      <c r="D34" s="196">
        <f>'[2]22'!D36</f>
        <v>0</v>
      </c>
      <c r="E34" s="196">
        <f>'[2]22'!E36</f>
        <v>0</v>
      </c>
      <c r="F34" s="15">
        <f t="shared" si="6"/>
        <v>72</v>
      </c>
      <c r="G34" s="195">
        <f>'[2]22'!H36</f>
        <v>38</v>
      </c>
      <c r="H34" s="196">
        <f>'[2]22'!I36</f>
        <v>0</v>
      </c>
      <c r="I34" s="196">
        <f>'[2]22'!J36</f>
        <v>0</v>
      </c>
      <c r="J34" s="196">
        <f>'[2]22'!K36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'[2]22'!B37</f>
        <v>42</v>
      </c>
      <c r="C35" s="196">
        <f>'[2]22'!C37</f>
        <v>30</v>
      </c>
      <c r="D35" s="196">
        <f>'[2]22'!D37</f>
        <v>0</v>
      </c>
      <c r="E35" s="196">
        <f>'[2]22'!E37</f>
        <v>0</v>
      </c>
      <c r="F35" s="15">
        <f t="shared" si="6"/>
        <v>72</v>
      </c>
      <c r="G35" s="195">
        <f>'[2]22'!H37</f>
        <v>38</v>
      </c>
      <c r="H35" s="196">
        <f>'[2]22'!I37</f>
        <v>0</v>
      </c>
      <c r="I35" s="196">
        <f>'[2]22'!J37</f>
        <v>0</v>
      </c>
      <c r="J35" s="196">
        <f>'[2]22'!K37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'[2]22'!B38</f>
        <v>42</v>
      </c>
      <c r="C36" s="196">
        <f>'[2]22'!C38</f>
        <v>30</v>
      </c>
      <c r="D36" s="196">
        <f>'[2]22'!D38</f>
        <v>0</v>
      </c>
      <c r="E36" s="196">
        <f>'[2]22'!E38</f>
        <v>0</v>
      </c>
      <c r="F36" s="15">
        <f t="shared" si="6"/>
        <v>72</v>
      </c>
      <c r="G36" s="195">
        <f>'[2]22'!H38</f>
        <v>38</v>
      </c>
      <c r="H36" s="196">
        <f>'[2]22'!I38</f>
        <v>0</v>
      </c>
      <c r="I36" s="196">
        <f>'[2]22'!J38</f>
        <v>0</v>
      </c>
      <c r="J36" s="196">
        <f>'[2]22'!K38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'[2]22'!B39</f>
        <v>42</v>
      </c>
      <c r="C37" s="196">
        <f>'[2]22'!C39</f>
        <v>30</v>
      </c>
      <c r="D37" s="196">
        <f>'[2]22'!D39</f>
        <v>0</v>
      </c>
      <c r="E37" s="196">
        <f>'[2]22'!E39</f>
        <v>0</v>
      </c>
      <c r="F37" s="15">
        <f t="shared" si="6"/>
        <v>72</v>
      </c>
      <c r="G37" s="195">
        <f>'[2]22'!H39</f>
        <v>38</v>
      </c>
      <c r="H37" s="196">
        <f>'[2]22'!I39</f>
        <v>0</v>
      </c>
      <c r="I37" s="196">
        <f>'[2]22'!J39</f>
        <v>0</v>
      </c>
      <c r="J37" s="196">
        <f>'[2]22'!K39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'[2]22'!B40</f>
        <v>42</v>
      </c>
      <c r="C38" s="196">
        <f>'[2]22'!C40</f>
        <v>30</v>
      </c>
      <c r="D38" s="196">
        <f>'[2]22'!D40</f>
        <v>0</v>
      </c>
      <c r="E38" s="196">
        <f>'[2]22'!E40</f>
        <v>0</v>
      </c>
      <c r="F38" s="15">
        <f t="shared" si="6"/>
        <v>72</v>
      </c>
      <c r="G38" s="195">
        <f>'[2]22'!H40</f>
        <v>38</v>
      </c>
      <c r="H38" s="196">
        <f>'[2]22'!I40</f>
        <v>0</v>
      </c>
      <c r="I38" s="196">
        <f>'[2]22'!J40</f>
        <v>0</v>
      </c>
      <c r="J38" s="196">
        <f>'[2]22'!K40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'[2]22'!B41</f>
        <v>42</v>
      </c>
      <c r="C39" s="196">
        <f>'[2]22'!C41</f>
        <v>30</v>
      </c>
      <c r="D39" s="196">
        <f>'[2]22'!D41</f>
        <v>0</v>
      </c>
      <c r="E39" s="196">
        <f>'[2]22'!E41</f>
        <v>0</v>
      </c>
      <c r="F39" s="15">
        <f t="shared" si="6"/>
        <v>72</v>
      </c>
      <c r="G39" s="195">
        <f>'[2]22'!H41</f>
        <v>38</v>
      </c>
      <c r="H39" s="196">
        <f>'[2]22'!I41</f>
        <v>0</v>
      </c>
      <c r="I39" s="196">
        <f>'[2]22'!J41</f>
        <v>0</v>
      </c>
      <c r="J39" s="196">
        <f>'[2]22'!K41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5">
        <f>'[2]22'!B42</f>
        <v>42</v>
      </c>
      <c r="C40" s="196">
        <f>'[2]22'!C42</f>
        <v>30</v>
      </c>
      <c r="D40" s="196">
        <f>'[2]22'!D42</f>
        <v>0</v>
      </c>
      <c r="E40" s="196">
        <f>'[2]22'!E42</f>
        <v>0</v>
      </c>
      <c r="F40" s="15">
        <f t="shared" si="6"/>
        <v>72</v>
      </c>
      <c r="G40" s="195">
        <f>'[2]22'!H42</f>
        <v>38</v>
      </c>
      <c r="H40" s="196">
        <f>'[2]22'!I42</f>
        <v>0</v>
      </c>
      <c r="I40" s="196">
        <f>'[2]22'!J42</f>
        <v>0</v>
      </c>
      <c r="J40" s="196">
        <f>'[2]22'!K42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5">
        <f>'[2]22'!B43</f>
        <v>42</v>
      </c>
      <c r="C41" s="196">
        <f>'[2]22'!C43</f>
        <v>30</v>
      </c>
      <c r="D41" s="196">
        <f>'[2]22'!D43</f>
        <v>0</v>
      </c>
      <c r="E41" s="196">
        <f>'[2]22'!E43</f>
        <v>0</v>
      </c>
      <c r="F41" s="15">
        <f t="shared" si="6"/>
        <v>72</v>
      </c>
      <c r="G41" s="195">
        <f>'[2]22'!H43</f>
        <v>38</v>
      </c>
      <c r="H41" s="196">
        <f>'[2]22'!I43</f>
        <v>0</v>
      </c>
      <c r="I41" s="196">
        <f>'[2]22'!J43</f>
        <v>0</v>
      </c>
      <c r="J41" s="196">
        <f>'[2]22'!K43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5">
        <f>'[2]22'!B44</f>
        <v>42</v>
      </c>
      <c r="C42" s="196">
        <f>'[2]22'!C44</f>
        <v>30</v>
      </c>
      <c r="D42" s="196">
        <f>'[2]22'!D44</f>
        <v>0</v>
      </c>
      <c r="E42" s="196">
        <f>'[2]22'!E44</f>
        <v>0</v>
      </c>
      <c r="F42" s="15">
        <f t="shared" si="6"/>
        <v>72</v>
      </c>
      <c r="G42" s="195">
        <f>'[2]22'!H44</f>
        <v>38</v>
      </c>
      <c r="H42" s="196">
        <f>'[2]22'!I44</f>
        <v>0</v>
      </c>
      <c r="I42" s="196">
        <f>'[2]22'!J44</f>
        <v>0</v>
      </c>
      <c r="J42" s="196">
        <f>'[2]22'!K44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5">
        <f>'[2]22'!B45</f>
        <v>42</v>
      </c>
      <c r="C43" s="196">
        <f>'[2]22'!C45</f>
        <v>30</v>
      </c>
      <c r="D43" s="196">
        <f>'[2]22'!D45</f>
        <v>0</v>
      </c>
      <c r="E43" s="196">
        <f>'[2]22'!E45</f>
        <v>0</v>
      </c>
      <c r="F43" s="15">
        <f t="shared" si="6"/>
        <v>72</v>
      </c>
      <c r="G43" s="195">
        <f>'[2]22'!H45</f>
        <v>38</v>
      </c>
      <c r="H43" s="196">
        <f>'[2]22'!I45</f>
        <v>0</v>
      </c>
      <c r="I43" s="196">
        <f>'[2]22'!J45</f>
        <v>0</v>
      </c>
      <c r="J43" s="196">
        <f>'[2]22'!K45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5">
        <f>'[2]22'!B46</f>
        <v>42</v>
      </c>
      <c r="C44" s="196">
        <f>'[2]22'!C46</f>
        <v>30</v>
      </c>
      <c r="D44" s="196">
        <f>'[2]22'!D46</f>
        <v>0</v>
      </c>
      <c r="E44" s="196">
        <f>'[2]22'!E46</f>
        <v>0</v>
      </c>
      <c r="F44" s="15">
        <f t="shared" si="6"/>
        <v>72</v>
      </c>
      <c r="G44" s="195">
        <f>'[2]22'!H46</f>
        <v>38</v>
      </c>
      <c r="H44" s="196">
        <f>'[2]22'!I46</f>
        <v>0</v>
      </c>
      <c r="I44" s="196">
        <f>'[2]22'!J46</f>
        <v>0</v>
      </c>
      <c r="J44" s="196">
        <f>'[2]22'!K46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5">
        <f>'[2]22'!B47</f>
        <v>42</v>
      </c>
      <c r="C45" s="196">
        <f>'[2]22'!C47</f>
        <v>30</v>
      </c>
      <c r="D45" s="196">
        <f>'[2]22'!D47</f>
        <v>0</v>
      </c>
      <c r="E45" s="196">
        <f>'[2]22'!E47</f>
        <v>0</v>
      </c>
      <c r="F45" s="15">
        <f t="shared" si="6"/>
        <v>72</v>
      </c>
      <c r="G45" s="195">
        <f>'[2]22'!H47</f>
        <v>38</v>
      </c>
      <c r="H45" s="196">
        <f>'[2]22'!I47</f>
        <v>0</v>
      </c>
      <c r="I45" s="196">
        <f>'[2]22'!J47</f>
        <v>0</v>
      </c>
      <c r="J45" s="196">
        <f>'[2]22'!K47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5">
        <f>'[2]22'!B48</f>
        <v>42</v>
      </c>
      <c r="C46" s="196">
        <f>'[2]22'!C48</f>
        <v>30</v>
      </c>
      <c r="D46" s="196">
        <f>'[2]22'!D48</f>
        <v>0</v>
      </c>
      <c r="E46" s="196">
        <f>'[2]22'!E48</f>
        <v>0</v>
      </c>
      <c r="F46" s="15">
        <f t="shared" si="6"/>
        <v>72</v>
      </c>
      <c r="G46" s="195">
        <f>'[2]22'!H48</f>
        <v>38</v>
      </c>
      <c r="H46" s="196">
        <f>'[2]22'!I48</f>
        <v>0</v>
      </c>
      <c r="I46" s="196">
        <f>'[2]22'!J48</f>
        <v>0</v>
      </c>
      <c r="J46" s="196">
        <f>'[2]22'!K48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5">
        <f>'[2]22'!B49</f>
        <v>42</v>
      </c>
      <c r="C47" s="196">
        <f>'[2]22'!C49</f>
        <v>30</v>
      </c>
      <c r="D47" s="196">
        <f>'[2]22'!D49</f>
        <v>0</v>
      </c>
      <c r="E47" s="196">
        <f>'[2]22'!E49</f>
        <v>0</v>
      </c>
      <c r="F47" s="15">
        <f t="shared" si="6"/>
        <v>72</v>
      </c>
      <c r="G47" s="195">
        <f>'[2]22'!H49</f>
        <v>38</v>
      </c>
      <c r="H47" s="196">
        <f>'[2]22'!I49</f>
        <v>0</v>
      </c>
      <c r="I47" s="196">
        <f>'[2]22'!J49</f>
        <v>0</v>
      </c>
      <c r="J47" s="196">
        <f>'[2]22'!K49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5">
        <f>'[2]22'!B50</f>
        <v>42</v>
      </c>
      <c r="C48" s="196">
        <f>'[2]22'!C50</f>
        <v>30</v>
      </c>
      <c r="D48" s="196">
        <f>'[2]22'!D50</f>
        <v>0</v>
      </c>
      <c r="E48" s="196">
        <f>'[2]22'!E50</f>
        <v>0</v>
      </c>
      <c r="F48" s="15">
        <f t="shared" si="6"/>
        <v>72</v>
      </c>
      <c r="G48" s="195">
        <f>'[2]22'!H50</f>
        <v>36</v>
      </c>
      <c r="H48" s="196">
        <f>'[2]22'!I50</f>
        <v>0</v>
      </c>
      <c r="I48" s="196">
        <f>'[2]22'!J50</f>
        <v>0</v>
      </c>
      <c r="J48" s="196">
        <f>'[2]22'!K50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5">
        <f>'[2]22'!B51</f>
        <v>42</v>
      </c>
      <c r="C49" s="196">
        <f>'[2]22'!C51</f>
        <v>30</v>
      </c>
      <c r="D49" s="196">
        <f>'[2]22'!D51</f>
        <v>0</v>
      </c>
      <c r="E49" s="196">
        <f>'[2]22'!E51</f>
        <v>0</v>
      </c>
      <c r="F49" s="15">
        <f t="shared" si="6"/>
        <v>72</v>
      </c>
      <c r="G49" s="195">
        <f>'[2]22'!H51</f>
        <v>36</v>
      </c>
      <c r="H49" s="196">
        <f>'[2]22'!I51</f>
        <v>0</v>
      </c>
      <c r="I49" s="196">
        <f>'[2]22'!J51</f>
        <v>0</v>
      </c>
      <c r="J49" s="196">
        <f>'[2]22'!K51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5">
        <f>'[2]22'!B52</f>
        <v>42</v>
      </c>
      <c r="C50" s="196">
        <f>'[2]22'!C52</f>
        <v>30</v>
      </c>
      <c r="D50" s="196">
        <f>'[2]22'!D52</f>
        <v>0</v>
      </c>
      <c r="E50" s="196">
        <f>'[2]22'!E52</f>
        <v>0</v>
      </c>
      <c r="F50" s="15">
        <f t="shared" si="6"/>
        <v>72</v>
      </c>
      <c r="G50" s="195">
        <f>'[2]22'!H52</f>
        <v>36</v>
      </c>
      <c r="H50" s="196">
        <f>'[2]22'!I52</f>
        <v>0</v>
      </c>
      <c r="I50" s="196">
        <f>'[2]22'!J52</f>
        <v>0</v>
      </c>
      <c r="J50" s="196">
        <f>'[2]22'!K52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5">
        <f>'[2]22'!B53</f>
        <v>42</v>
      </c>
      <c r="C51" s="196">
        <f>'[2]22'!C53</f>
        <v>30</v>
      </c>
      <c r="D51" s="196">
        <f>'[2]22'!D53</f>
        <v>0</v>
      </c>
      <c r="E51" s="196">
        <f>'[2]22'!E53</f>
        <v>0</v>
      </c>
      <c r="F51" s="15">
        <f t="shared" si="6"/>
        <v>72</v>
      </c>
      <c r="G51" s="195">
        <f>'[2]22'!H53</f>
        <v>36</v>
      </c>
      <c r="H51" s="196">
        <f>'[2]22'!I53</f>
        <v>0</v>
      </c>
      <c r="I51" s="196">
        <f>'[2]22'!J53</f>
        <v>0</v>
      </c>
      <c r="J51" s="196">
        <f>'[2]22'!K53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5">
        <f>'[2]22'!B54</f>
        <v>42</v>
      </c>
      <c r="C52" s="196">
        <f>'[2]22'!C54</f>
        <v>30</v>
      </c>
      <c r="D52" s="196">
        <f>'[2]22'!D54</f>
        <v>0</v>
      </c>
      <c r="E52" s="196">
        <f>'[2]22'!E54</f>
        <v>0</v>
      </c>
      <c r="F52" s="15">
        <f t="shared" si="6"/>
        <v>72</v>
      </c>
      <c r="G52" s="195">
        <f>'[2]22'!H54</f>
        <v>36</v>
      </c>
      <c r="H52" s="196">
        <f>'[2]22'!I54</f>
        <v>0</v>
      </c>
      <c r="I52" s="196">
        <f>'[2]22'!J54</f>
        <v>0</v>
      </c>
      <c r="J52" s="196">
        <f>'[2]22'!K54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5">
        <f>'[2]22'!B55</f>
        <v>42</v>
      </c>
      <c r="C53" s="196">
        <f>'[2]22'!C55</f>
        <v>30</v>
      </c>
      <c r="D53" s="196">
        <f>'[2]22'!D55</f>
        <v>0</v>
      </c>
      <c r="E53" s="196">
        <f>'[2]22'!E55</f>
        <v>0</v>
      </c>
      <c r="F53" s="15">
        <f t="shared" si="6"/>
        <v>72</v>
      </c>
      <c r="G53" s="195">
        <f>'[2]22'!H55</f>
        <v>36</v>
      </c>
      <c r="H53" s="196">
        <f>'[2]22'!I55</f>
        <v>0</v>
      </c>
      <c r="I53" s="196">
        <f>'[2]22'!J55</f>
        <v>0</v>
      </c>
      <c r="J53" s="196">
        <f>'[2]22'!K55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5">
        <f>'[2]22'!B56</f>
        <v>42</v>
      </c>
      <c r="C54" s="196">
        <f>'[2]22'!C56</f>
        <v>30</v>
      </c>
      <c r="D54" s="196">
        <f>'[2]22'!D56</f>
        <v>0</v>
      </c>
      <c r="E54" s="196">
        <f>'[2]22'!E56</f>
        <v>0</v>
      </c>
      <c r="F54" s="15">
        <f t="shared" si="6"/>
        <v>72</v>
      </c>
      <c r="G54" s="195">
        <f>'[2]22'!H56</f>
        <v>36</v>
      </c>
      <c r="H54" s="196">
        <f>'[2]22'!I56</f>
        <v>0</v>
      </c>
      <c r="I54" s="196">
        <f>'[2]22'!J56</f>
        <v>0</v>
      </c>
      <c r="J54" s="196">
        <f>'[2]22'!K56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5">
        <f>'[2]22'!B57</f>
        <v>42</v>
      </c>
      <c r="C55" s="196">
        <f>'[2]22'!C57</f>
        <v>30</v>
      </c>
      <c r="D55" s="196">
        <f>'[2]22'!D57</f>
        <v>0</v>
      </c>
      <c r="E55" s="196">
        <f>'[2]22'!E57</f>
        <v>0</v>
      </c>
      <c r="F55" s="15">
        <f t="shared" si="6"/>
        <v>72</v>
      </c>
      <c r="G55" s="195">
        <f>'[2]22'!H57</f>
        <v>36</v>
      </c>
      <c r="H55" s="196">
        <f>'[2]22'!I57</f>
        <v>0</v>
      </c>
      <c r="I55" s="196">
        <f>'[2]22'!J57</f>
        <v>0</v>
      </c>
      <c r="J55" s="196">
        <f>'[2]22'!K57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5">
        <f>'[2]22'!B58</f>
        <v>42</v>
      </c>
      <c r="C56" s="196">
        <f>'[2]22'!C58</f>
        <v>30</v>
      </c>
      <c r="D56" s="196">
        <f>'[2]22'!D58</f>
        <v>0</v>
      </c>
      <c r="E56" s="196">
        <f>'[2]22'!E58</f>
        <v>0</v>
      </c>
      <c r="F56" s="15">
        <f t="shared" si="6"/>
        <v>72</v>
      </c>
      <c r="G56" s="195">
        <f>'[2]22'!H58</f>
        <v>36</v>
      </c>
      <c r="H56" s="196">
        <f>'[2]22'!I58</f>
        <v>0</v>
      </c>
      <c r="I56" s="196">
        <f>'[2]22'!J58</f>
        <v>0</v>
      </c>
      <c r="J56" s="196">
        <f>'[2]22'!K58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5">
        <f>'[2]22'!B59</f>
        <v>42</v>
      </c>
      <c r="C57" s="196">
        <f>'[2]22'!C59</f>
        <v>30</v>
      </c>
      <c r="D57" s="196">
        <f>'[2]22'!D59</f>
        <v>0</v>
      </c>
      <c r="E57" s="196">
        <f>'[2]22'!E59</f>
        <v>0</v>
      </c>
      <c r="F57" s="15">
        <f t="shared" si="6"/>
        <v>72</v>
      </c>
      <c r="G57" s="195">
        <f>'[2]22'!H59</f>
        <v>36</v>
      </c>
      <c r="H57" s="196">
        <f>'[2]22'!I59</f>
        <v>0</v>
      </c>
      <c r="I57" s="196">
        <f>'[2]22'!J59</f>
        <v>0</v>
      </c>
      <c r="J57" s="196">
        <f>'[2]22'!K59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5">
        <f>'[2]22'!B60</f>
        <v>42</v>
      </c>
      <c r="C58" s="196">
        <f>'[2]22'!C60</f>
        <v>30</v>
      </c>
      <c r="D58" s="196">
        <f>'[2]22'!D60</f>
        <v>0</v>
      </c>
      <c r="E58" s="196">
        <f>'[2]22'!E60</f>
        <v>0</v>
      </c>
      <c r="F58" s="15">
        <f t="shared" si="6"/>
        <v>72</v>
      </c>
      <c r="G58" s="195">
        <f>'[2]22'!H60</f>
        <v>36</v>
      </c>
      <c r="H58" s="196">
        <f>'[2]22'!I60</f>
        <v>0</v>
      </c>
      <c r="I58" s="196">
        <f>'[2]22'!J60</f>
        <v>0</v>
      </c>
      <c r="J58" s="196">
        <f>'[2]22'!K60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5">
        <f>'[2]22'!B61</f>
        <v>42</v>
      </c>
      <c r="C59" s="196">
        <f>'[2]22'!C61</f>
        <v>30</v>
      </c>
      <c r="D59" s="196">
        <f>'[2]22'!D61</f>
        <v>0</v>
      </c>
      <c r="E59" s="196">
        <f>'[2]22'!E61</f>
        <v>0</v>
      </c>
      <c r="F59" s="15">
        <f t="shared" si="6"/>
        <v>72</v>
      </c>
      <c r="G59" s="195">
        <f>'[2]22'!H61</f>
        <v>36</v>
      </c>
      <c r="H59" s="196">
        <f>'[2]22'!I61</f>
        <v>0</v>
      </c>
      <c r="I59" s="196">
        <f>'[2]22'!J61</f>
        <v>0</v>
      </c>
      <c r="J59" s="196">
        <f>'[2]22'!K61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5">
        <f>'[2]22'!B62</f>
        <v>42</v>
      </c>
      <c r="C60" s="196">
        <f>'[2]22'!C62</f>
        <v>30</v>
      </c>
      <c r="D60" s="196">
        <f>'[2]22'!D62</f>
        <v>0</v>
      </c>
      <c r="E60" s="196">
        <f>'[2]22'!E62</f>
        <v>0</v>
      </c>
      <c r="F60" s="15">
        <f t="shared" si="6"/>
        <v>72</v>
      </c>
      <c r="G60" s="195">
        <f>'[2]22'!H62</f>
        <v>36</v>
      </c>
      <c r="H60" s="196">
        <f>'[2]22'!I62</f>
        <v>0</v>
      </c>
      <c r="I60" s="196">
        <f>'[2]22'!J62</f>
        <v>0</v>
      </c>
      <c r="J60" s="196">
        <f>'[2]22'!K62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5">
        <f>'[2]22'!B63</f>
        <v>42</v>
      </c>
      <c r="C61" s="196">
        <f>'[2]22'!C63</f>
        <v>30</v>
      </c>
      <c r="D61" s="196">
        <f>'[2]22'!D63</f>
        <v>0</v>
      </c>
      <c r="E61" s="196">
        <f>'[2]22'!E63</f>
        <v>0</v>
      </c>
      <c r="F61" s="15">
        <f t="shared" si="6"/>
        <v>72</v>
      </c>
      <c r="G61" s="195">
        <f>'[2]22'!H63</f>
        <v>36</v>
      </c>
      <c r="H61" s="196">
        <f>'[2]22'!I63</f>
        <v>0</v>
      </c>
      <c r="I61" s="196">
        <f>'[2]22'!J63</f>
        <v>0</v>
      </c>
      <c r="J61" s="196">
        <f>'[2]22'!K63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5">
        <f>'[2]22'!B64</f>
        <v>42</v>
      </c>
      <c r="C62" s="196">
        <f>'[2]22'!C64</f>
        <v>30</v>
      </c>
      <c r="D62" s="196">
        <f>'[2]22'!D64</f>
        <v>0</v>
      </c>
      <c r="E62" s="196">
        <f>'[2]22'!E64</f>
        <v>0</v>
      </c>
      <c r="F62" s="15">
        <f t="shared" si="6"/>
        <v>72</v>
      </c>
      <c r="G62" s="195">
        <f>'[2]22'!H64</f>
        <v>36</v>
      </c>
      <c r="H62" s="196">
        <f>'[2]22'!I64</f>
        <v>0</v>
      </c>
      <c r="I62" s="196">
        <f>'[2]22'!J64</f>
        <v>0</v>
      </c>
      <c r="J62" s="196">
        <f>'[2]22'!K64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5">
        <f>'[2]22'!B65</f>
        <v>42</v>
      </c>
      <c r="C63" s="196">
        <f>'[2]22'!C65</f>
        <v>30</v>
      </c>
      <c r="D63" s="196">
        <f>'[2]22'!D65</f>
        <v>0</v>
      </c>
      <c r="E63" s="196">
        <f>'[2]22'!E65</f>
        <v>0</v>
      </c>
      <c r="F63" s="15">
        <f t="shared" si="6"/>
        <v>72</v>
      </c>
      <c r="G63" s="195">
        <f>'[2]22'!H65</f>
        <v>36</v>
      </c>
      <c r="H63" s="196">
        <f>'[2]22'!I65</f>
        <v>0</v>
      </c>
      <c r="I63" s="196">
        <f>'[2]22'!J65</f>
        <v>0</v>
      </c>
      <c r="J63" s="196">
        <f>'[2]22'!K65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5">
        <f>'[2]22'!B66</f>
        <v>42</v>
      </c>
      <c r="C64" s="196">
        <f>'[2]22'!C66</f>
        <v>30</v>
      </c>
      <c r="D64" s="196">
        <f>'[2]22'!D66</f>
        <v>0</v>
      </c>
      <c r="E64" s="196">
        <f>'[2]22'!E66</f>
        <v>0</v>
      </c>
      <c r="F64" s="15">
        <f t="shared" si="6"/>
        <v>72</v>
      </c>
      <c r="G64" s="195">
        <f>'[2]22'!H66</f>
        <v>36</v>
      </c>
      <c r="H64" s="196">
        <f>'[2]22'!I66</f>
        <v>0</v>
      </c>
      <c r="I64" s="196">
        <f>'[2]22'!J66</f>
        <v>0</v>
      </c>
      <c r="J64" s="196">
        <f>'[2]22'!K66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5">
        <f>'[2]22'!B67</f>
        <v>42</v>
      </c>
      <c r="C65" s="196">
        <f>'[2]22'!C67</f>
        <v>30</v>
      </c>
      <c r="D65" s="196">
        <f>'[2]22'!D67</f>
        <v>0</v>
      </c>
      <c r="E65" s="196">
        <f>'[2]22'!E67</f>
        <v>0</v>
      </c>
      <c r="F65" s="15">
        <f t="shared" si="6"/>
        <v>72</v>
      </c>
      <c r="G65" s="195">
        <f>'[2]22'!H67</f>
        <v>36</v>
      </c>
      <c r="H65" s="196">
        <f>'[2]22'!I67</f>
        <v>0</v>
      </c>
      <c r="I65" s="196">
        <f>'[2]22'!J67</f>
        <v>0</v>
      </c>
      <c r="J65" s="196">
        <f>'[2]22'!K67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5">
        <f>'[2]22'!B68</f>
        <v>42</v>
      </c>
      <c r="C66" s="196">
        <f>'[2]22'!C68</f>
        <v>30</v>
      </c>
      <c r="D66" s="196">
        <f>'[2]22'!D68</f>
        <v>0</v>
      </c>
      <c r="E66" s="196">
        <f>'[2]22'!E68</f>
        <v>0</v>
      </c>
      <c r="F66" s="15">
        <f t="shared" si="6"/>
        <v>72</v>
      </c>
      <c r="G66" s="195">
        <f>'[2]22'!H68</f>
        <v>36</v>
      </c>
      <c r="H66" s="196">
        <f>'[2]22'!I68</f>
        <v>0</v>
      </c>
      <c r="I66" s="196">
        <f>'[2]22'!J68</f>
        <v>0</v>
      </c>
      <c r="J66" s="196">
        <f>'[2]22'!K68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5">
        <f>'[2]22'!B69</f>
        <v>42</v>
      </c>
      <c r="C67" s="196">
        <f>'[2]22'!C69</f>
        <v>30</v>
      </c>
      <c r="D67" s="196">
        <f>'[2]22'!D69</f>
        <v>0</v>
      </c>
      <c r="E67" s="196">
        <f>'[2]22'!E69</f>
        <v>0</v>
      </c>
      <c r="F67" s="15">
        <f t="shared" si="6"/>
        <v>72</v>
      </c>
      <c r="G67" s="195">
        <f>'[2]22'!H69</f>
        <v>36</v>
      </c>
      <c r="H67" s="196">
        <f>'[2]22'!I69</f>
        <v>0</v>
      </c>
      <c r="I67" s="196">
        <f>'[2]22'!J69</f>
        <v>0</v>
      </c>
      <c r="J67" s="196">
        <f>'[2]22'!K69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5">
        <f>'[2]22'!B70</f>
        <v>42</v>
      </c>
      <c r="C68" s="196">
        <f>'[2]22'!C70</f>
        <v>30</v>
      </c>
      <c r="D68" s="196">
        <f>'[2]22'!D70</f>
        <v>0</v>
      </c>
      <c r="E68" s="196">
        <f>'[2]22'!E70</f>
        <v>0</v>
      </c>
      <c r="F68" s="15">
        <f t="shared" si="6"/>
        <v>72</v>
      </c>
      <c r="G68" s="195">
        <f>'[2]22'!H70</f>
        <v>36</v>
      </c>
      <c r="H68" s="196">
        <f>'[2]22'!I70</f>
        <v>0</v>
      </c>
      <c r="I68" s="196">
        <f>'[2]22'!J70</f>
        <v>0</v>
      </c>
      <c r="J68" s="196">
        <f>'[2]22'!K70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5">
        <f>'[2]22'!B71</f>
        <v>42</v>
      </c>
      <c r="C69" s="196">
        <f>'[2]22'!C71</f>
        <v>30</v>
      </c>
      <c r="D69" s="196">
        <f>'[2]22'!D71</f>
        <v>0</v>
      </c>
      <c r="E69" s="196">
        <f>'[2]22'!E71</f>
        <v>0</v>
      </c>
      <c r="F69" s="15">
        <f t="shared" ref="F69:F98" si="16">SUM(B69:E69)</f>
        <v>72</v>
      </c>
      <c r="G69" s="195">
        <f>'[2]22'!H71</f>
        <v>36</v>
      </c>
      <c r="H69" s="196">
        <f>'[2]22'!I71</f>
        <v>0</v>
      </c>
      <c r="I69" s="196">
        <f>'[2]22'!J71</f>
        <v>0</v>
      </c>
      <c r="J69" s="196">
        <f>'[2]22'!K71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5">
        <f>'[2]22'!B72</f>
        <v>42</v>
      </c>
      <c r="C70" s="196">
        <f>'[2]22'!C72</f>
        <v>30</v>
      </c>
      <c r="D70" s="196">
        <f>'[2]22'!D72</f>
        <v>0</v>
      </c>
      <c r="E70" s="196">
        <f>'[2]22'!E72</f>
        <v>0</v>
      </c>
      <c r="F70" s="15">
        <f t="shared" si="16"/>
        <v>72</v>
      </c>
      <c r="G70" s="195">
        <f>'[2]22'!H72</f>
        <v>36</v>
      </c>
      <c r="H70" s="196">
        <f>'[2]22'!I72</f>
        <v>0</v>
      </c>
      <c r="I70" s="196">
        <f>'[2]22'!J72</f>
        <v>0</v>
      </c>
      <c r="J70" s="196">
        <f>'[2]22'!K72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5">
        <f>'[2]22'!B73</f>
        <v>42</v>
      </c>
      <c r="C71" s="196">
        <f>'[2]22'!C73</f>
        <v>30</v>
      </c>
      <c r="D71" s="196">
        <f>'[2]22'!D73</f>
        <v>0</v>
      </c>
      <c r="E71" s="196">
        <f>'[2]22'!E73</f>
        <v>0</v>
      </c>
      <c r="F71" s="15">
        <f t="shared" si="16"/>
        <v>72</v>
      </c>
      <c r="G71" s="195">
        <f>'[2]22'!H73</f>
        <v>38</v>
      </c>
      <c r="H71" s="196">
        <f>'[2]22'!I73</f>
        <v>0</v>
      </c>
      <c r="I71" s="196">
        <f>'[2]22'!J73</f>
        <v>0</v>
      </c>
      <c r="J71" s="196">
        <f>'[2]22'!K73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5">
        <f>'[2]22'!B74</f>
        <v>42</v>
      </c>
      <c r="C72" s="196">
        <f>'[2]22'!C74</f>
        <v>30</v>
      </c>
      <c r="D72" s="196">
        <f>'[2]22'!D74</f>
        <v>0</v>
      </c>
      <c r="E72" s="196">
        <f>'[2]22'!E74</f>
        <v>0</v>
      </c>
      <c r="F72" s="15">
        <f t="shared" si="16"/>
        <v>72</v>
      </c>
      <c r="G72" s="195">
        <f>'[2]22'!H74</f>
        <v>38</v>
      </c>
      <c r="H72" s="196">
        <f>'[2]22'!I74</f>
        <v>0</v>
      </c>
      <c r="I72" s="196">
        <f>'[2]22'!J74</f>
        <v>0</v>
      </c>
      <c r="J72" s="196">
        <f>'[2]22'!K74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5">
        <f>'[2]22'!B75</f>
        <v>42</v>
      </c>
      <c r="C73" s="196">
        <f>'[2]22'!C75</f>
        <v>30</v>
      </c>
      <c r="D73" s="196">
        <f>'[2]22'!D75</f>
        <v>0</v>
      </c>
      <c r="E73" s="196">
        <f>'[2]22'!E75</f>
        <v>0</v>
      </c>
      <c r="F73" s="15">
        <f t="shared" si="16"/>
        <v>72</v>
      </c>
      <c r="G73" s="195">
        <f>'[2]22'!H75</f>
        <v>38</v>
      </c>
      <c r="H73" s="196">
        <f>'[2]22'!I75</f>
        <v>0</v>
      </c>
      <c r="I73" s="196">
        <f>'[2]22'!J75</f>
        <v>0</v>
      </c>
      <c r="J73" s="196">
        <f>'[2]22'!K75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5">
        <f>'[2]22'!B76</f>
        <v>42</v>
      </c>
      <c r="C74" s="196">
        <f>'[2]22'!C76</f>
        <v>30</v>
      </c>
      <c r="D74" s="196">
        <f>'[2]22'!D76</f>
        <v>0</v>
      </c>
      <c r="E74" s="196">
        <f>'[2]22'!E76</f>
        <v>0</v>
      </c>
      <c r="F74" s="15">
        <f t="shared" si="16"/>
        <v>72</v>
      </c>
      <c r="G74" s="195">
        <f>'[2]22'!H76</f>
        <v>38</v>
      </c>
      <c r="H74" s="196">
        <f>'[2]22'!I76</f>
        <v>0</v>
      </c>
      <c r="I74" s="196">
        <f>'[2]22'!J76</f>
        <v>0</v>
      </c>
      <c r="J74" s="196">
        <f>'[2]22'!K76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5">
        <f>'[2]22'!B77</f>
        <v>42</v>
      </c>
      <c r="C75" s="196">
        <f>'[2]22'!C77</f>
        <v>30</v>
      </c>
      <c r="D75" s="196">
        <f>'[2]22'!D77</f>
        <v>0</v>
      </c>
      <c r="E75" s="196">
        <f>'[2]22'!E77</f>
        <v>0</v>
      </c>
      <c r="F75" s="15">
        <f t="shared" si="16"/>
        <v>72</v>
      </c>
      <c r="G75" s="195">
        <f>'[2]22'!H77</f>
        <v>38</v>
      </c>
      <c r="H75" s="196">
        <f>'[2]22'!I77</f>
        <v>0</v>
      </c>
      <c r="I75" s="196">
        <f>'[2]22'!J77</f>
        <v>0</v>
      </c>
      <c r="J75" s="196">
        <f>'[2]22'!K77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5">
        <f>'[2]22'!B78</f>
        <v>42</v>
      </c>
      <c r="C76" s="196">
        <f>'[2]22'!C78</f>
        <v>30</v>
      </c>
      <c r="D76" s="196">
        <f>'[2]22'!D78</f>
        <v>0</v>
      </c>
      <c r="E76" s="196">
        <f>'[2]22'!E78</f>
        <v>0</v>
      </c>
      <c r="F76" s="15">
        <f t="shared" si="16"/>
        <v>72</v>
      </c>
      <c r="G76" s="195">
        <f>'[2]22'!H78</f>
        <v>38</v>
      </c>
      <c r="H76" s="196">
        <f>'[2]22'!I78</f>
        <v>0</v>
      </c>
      <c r="I76" s="196">
        <f>'[2]22'!J78</f>
        <v>0</v>
      </c>
      <c r="J76" s="196">
        <f>'[2]22'!K78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5">
        <f>'[2]22'!B79</f>
        <v>42</v>
      </c>
      <c r="C77" s="196">
        <f>'[2]22'!C79</f>
        <v>30</v>
      </c>
      <c r="D77" s="196">
        <f>'[2]22'!D79</f>
        <v>0</v>
      </c>
      <c r="E77" s="196">
        <f>'[2]22'!E79</f>
        <v>0</v>
      </c>
      <c r="F77" s="15">
        <f t="shared" si="16"/>
        <v>72</v>
      </c>
      <c r="G77" s="195">
        <f>'[2]22'!H79</f>
        <v>38</v>
      </c>
      <c r="H77" s="196">
        <f>'[2]22'!I79</f>
        <v>0</v>
      </c>
      <c r="I77" s="196">
        <f>'[2]22'!J79</f>
        <v>0</v>
      </c>
      <c r="J77" s="196">
        <f>'[2]22'!K79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5">
        <f>'[2]22'!B80</f>
        <v>42</v>
      </c>
      <c r="C78" s="196">
        <f>'[2]22'!C80</f>
        <v>30</v>
      </c>
      <c r="D78" s="196">
        <f>'[2]22'!D80</f>
        <v>0</v>
      </c>
      <c r="E78" s="196">
        <f>'[2]22'!E80</f>
        <v>0</v>
      </c>
      <c r="F78" s="15">
        <f t="shared" si="16"/>
        <v>72</v>
      </c>
      <c r="G78" s="195">
        <f>'[2]22'!H80</f>
        <v>38</v>
      </c>
      <c r="H78" s="196">
        <f>'[2]22'!I80</f>
        <v>0</v>
      </c>
      <c r="I78" s="196">
        <f>'[2]22'!J80</f>
        <v>0</v>
      </c>
      <c r="J78" s="196">
        <f>'[2]22'!K80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5">
        <f>'[2]22'!B81</f>
        <v>42</v>
      </c>
      <c r="C79" s="196">
        <f>'[2]22'!C81</f>
        <v>30</v>
      </c>
      <c r="D79" s="196">
        <f>'[2]22'!D81</f>
        <v>0</v>
      </c>
      <c r="E79" s="196">
        <f>'[2]22'!E81</f>
        <v>0</v>
      </c>
      <c r="F79" s="15">
        <f t="shared" si="16"/>
        <v>72</v>
      </c>
      <c r="G79" s="195">
        <f>'[2]22'!H81</f>
        <v>37</v>
      </c>
      <c r="H79" s="196">
        <f>'[2]22'!I81</f>
        <v>0</v>
      </c>
      <c r="I79" s="196">
        <f>'[2]22'!J81</f>
        <v>0</v>
      </c>
      <c r="J79" s="196">
        <f>'[2]22'!K81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5">
        <f>'[2]22'!B82</f>
        <v>42</v>
      </c>
      <c r="C80" s="196">
        <f>'[2]22'!C82</f>
        <v>30</v>
      </c>
      <c r="D80" s="196">
        <f>'[2]22'!D82</f>
        <v>0</v>
      </c>
      <c r="E80" s="196">
        <f>'[2]22'!E82</f>
        <v>0</v>
      </c>
      <c r="F80" s="15">
        <f t="shared" si="16"/>
        <v>72</v>
      </c>
      <c r="G80" s="195">
        <f>'[2]22'!H82</f>
        <v>37</v>
      </c>
      <c r="H80" s="196">
        <f>'[2]22'!I82</f>
        <v>0</v>
      </c>
      <c r="I80" s="196">
        <f>'[2]22'!J82</f>
        <v>0</v>
      </c>
      <c r="J80" s="196">
        <f>'[2]22'!K82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5">
        <f>'[2]22'!B83</f>
        <v>42</v>
      </c>
      <c r="C81" s="196">
        <f>'[2]22'!C83</f>
        <v>30</v>
      </c>
      <c r="D81" s="196">
        <f>'[2]22'!D83</f>
        <v>0</v>
      </c>
      <c r="E81" s="196">
        <f>'[2]22'!E83</f>
        <v>0</v>
      </c>
      <c r="F81" s="15">
        <f t="shared" si="16"/>
        <v>72</v>
      </c>
      <c r="G81" s="195">
        <f>'[2]22'!H83</f>
        <v>37</v>
      </c>
      <c r="H81" s="196">
        <f>'[2]22'!I83</f>
        <v>0</v>
      </c>
      <c r="I81" s="196">
        <f>'[2]22'!J83</f>
        <v>0</v>
      </c>
      <c r="J81" s="196">
        <f>'[2]22'!K83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5">
        <f>'[2]22'!B84</f>
        <v>42</v>
      </c>
      <c r="C82" s="196">
        <f>'[2]22'!C84</f>
        <v>30</v>
      </c>
      <c r="D82" s="196">
        <f>'[2]22'!D84</f>
        <v>0</v>
      </c>
      <c r="E82" s="196">
        <f>'[2]22'!E84</f>
        <v>0</v>
      </c>
      <c r="F82" s="15">
        <f t="shared" si="16"/>
        <v>72</v>
      </c>
      <c r="G82" s="195">
        <f>'[2]22'!H84</f>
        <v>37</v>
      </c>
      <c r="H82" s="196">
        <f>'[2]22'!I84</f>
        <v>0</v>
      </c>
      <c r="I82" s="196">
        <f>'[2]22'!J84</f>
        <v>0</v>
      </c>
      <c r="J82" s="196">
        <f>'[2]22'!K84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5">
        <f>'[2]22'!B85</f>
        <v>42</v>
      </c>
      <c r="C83" s="196">
        <f>'[2]22'!C85</f>
        <v>30</v>
      </c>
      <c r="D83" s="196">
        <f>'[2]22'!D85</f>
        <v>0</v>
      </c>
      <c r="E83" s="196">
        <f>'[2]22'!E85</f>
        <v>0</v>
      </c>
      <c r="F83" s="15">
        <f t="shared" si="16"/>
        <v>72</v>
      </c>
      <c r="G83" s="195">
        <f>'[2]22'!H85</f>
        <v>37</v>
      </c>
      <c r="H83" s="196">
        <f>'[2]22'!I85</f>
        <v>0</v>
      </c>
      <c r="I83" s="196">
        <f>'[2]22'!J85</f>
        <v>0</v>
      </c>
      <c r="J83" s="196">
        <f>'[2]22'!K85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'[2]22'!B86</f>
        <v>42</v>
      </c>
      <c r="C84" s="196">
        <f>'[2]22'!C86</f>
        <v>30</v>
      </c>
      <c r="D84" s="196">
        <f>'[2]22'!D86</f>
        <v>0</v>
      </c>
      <c r="E84" s="196">
        <f>'[2]22'!E86</f>
        <v>0</v>
      </c>
      <c r="F84" s="15">
        <f t="shared" si="16"/>
        <v>72</v>
      </c>
      <c r="G84" s="195">
        <f>'[2]22'!H86</f>
        <v>37</v>
      </c>
      <c r="H84" s="196">
        <f>'[2]22'!I86</f>
        <v>0</v>
      </c>
      <c r="I84" s="196">
        <f>'[2]22'!J86</f>
        <v>0</v>
      </c>
      <c r="J84" s="196">
        <f>'[2]22'!K86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'[2]22'!B87</f>
        <v>42</v>
      </c>
      <c r="C85" s="196">
        <f>'[2]22'!C87</f>
        <v>30</v>
      </c>
      <c r="D85" s="196">
        <f>'[2]22'!D87</f>
        <v>0</v>
      </c>
      <c r="E85" s="196">
        <f>'[2]22'!E87</f>
        <v>0</v>
      </c>
      <c r="F85" s="15">
        <f t="shared" si="16"/>
        <v>72</v>
      </c>
      <c r="G85" s="195">
        <f>'[2]22'!H87</f>
        <v>37</v>
      </c>
      <c r="H85" s="196">
        <f>'[2]22'!I87</f>
        <v>0</v>
      </c>
      <c r="I85" s="196">
        <f>'[2]22'!J87</f>
        <v>0</v>
      </c>
      <c r="J85" s="196">
        <f>'[2]22'!K87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5">
        <f>'[2]22'!B88</f>
        <v>42</v>
      </c>
      <c r="C86" s="196">
        <f>'[2]22'!C88</f>
        <v>30</v>
      </c>
      <c r="D86" s="196">
        <f>'[2]22'!D88</f>
        <v>0</v>
      </c>
      <c r="E86" s="196">
        <f>'[2]22'!E88</f>
        <v>0</v>
      </c>
      <c r="F86" s="15">
        <f t="shared" si="16"/>
        <v>72</v>
      </c>
      <c r="G86" s="195">
        <f>'[2]22'!H88</f>
        <v>37</v>
      </c>
      <c r="H86" s="196">
        <f>'[2]22'!I88</f>
        <v>0</v>
      </c>
      <c r="I86" s="196">
        <f>'[2]22'!J88</f>
        <v>0</v>
      </c>
      <c r="J86" s="196">
        <f>'[2]22'!K88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5">
        <f>'[2]22'!B89</f>
        <v>42</v>
      </c>
      <c r="C87" s="196">
        <f>'[2]22'!C89</f>
        <v>30</v>
      </c>
      <c r="D87" s="196">
        <f>'[2]22'!D89</f>
        <v>0</v>
      </c>
      <c r="E87" s="196">
        <f>'[2]22'!E89</f>
        <v>0</v>
      </c>
      <c r="F87" s="15">
        <f t="shared" si="16"/>
        <v>72</v>
      </c>
      <c r="G87" s="195">
        <f>'[2]22'!H89</f>
        <v>37</v>
      </c>
      <c r="H87" s="196">
        <f>'[2]22'!I89</f>
        <v>0</v>
      </c>
      <c r="I87" s="196">
        <f>'[2]22'!J89</f>
        <v>0</v>
      </c>
      <c r="J87" s="196">
        <f>'[2]22'!K89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5">
        <f>'[2]22'!B90</f>
        <v>42</v>
      </c>
      <c r="C88" s="196">
        <f>'[2]22'!C90</f>
        <v>30</v>
      </c>
      <c r="D88" s="196">
        <f>'[2]22'!D90</f>
        <v>0</v>
      </c>
      <c r="E88" s="196">
        <f>'[2]22'!E90</f>
        <v>0</v>
      </c>
      <c r="F88" s="15">
        <f t="shared" si="16"/>
        <v>72</v>
      </c>
      <c r="G88" s="195">
        <f>'[2]22'!H90</f>
        <v>38</v>
      </c>
      <c r="H88" s="196">
        <f>'[2]22'!I90</f>
        <v>0</v>
      </c>
      <c r="I88" s="196">
        <f>'[2]22'!J90</f>
        <v>0</v>
      </c>
      <c r="J88" s="196">
        <f>'[2]22'!K90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5">
        <f>'[2]22'!B91</f>
        <v>42</v>
      </c>
      <c r="C89" s="196">
        <f>'[2]22'!C91</f>
        <v>30</v>
      </c>
      <c r="D89" s="196">
        <f>'[2]22'!D91</f>
        <v>0</v>
      </c>
      <c r="E89" s="196">
        <f>'[2]22'!E91</f>
        <v>0</v>
      </c>
      <c r="F89" s="15">
        <f t="shared" si="16"/>
        <v>72</v>
      </c>
      <c r="G89" s="195">
        <f>'[2]22'!H91</f>
        <v>38</v>
      </c>
      <c r="H89" s="196">
        <f>'[2]22'!I91</f>
        <v>0</v>
      </c>
      <c r="I89" s="196">
        <f>'[2]22'!J91</f>
        <v>0</v>
      </c>
      <c r="J89" s="196">
        <f>'[2]22'!K91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'[2]22'!B92</f>
        <v>42</v>
      </c>
      <c r="C90" s="196">
        <f>'[2]22'!C92</f>
        <v>30</v>
      </c>
      <c r="D90" s="196">
        <f>'[2]22'!D92</f>
        <v>0</v>
      </c>
      <c r="E90" s="196">
        <f>'[2]22'!E92</f>
        <v>0</v>
      </c>
      <c r="F90" s="15">
        <f t="shared" si="16"/>
        <v>72</v>
      </c>
      <c r="G90" s="195">
        <f>'[2]22'!H92</f>
        <v>38</v>
      </c>
      <c r="H90" s="196">
        <f>'[2]22'!I92</f>
        <v>0</v>
      </c>
      <c r="I90" s="196">
        <f>'[2]22'!J92</f>
        <v>0</v>
      </c>
      <c r="J90" s="196">
        <f>'[2]22'!K92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'[2]22'!B93</f>
        <v>42</v>
      </c>
      <c r="C91" s="196">
        <f>'[2]22'!C93</f>
        <v>30</v>
      </c>
      <c r="D91" s="196">
        <f>'[2]22'!D93</f>
        <v>0</v>
      </c>
      <c r="E91" s="196">
        <f>'[2]22'!E93</f>
        <v>0</v>
      </c>
      <c r="F91" s="15">
        <f t="shared" si="16"/>
        <v>72</v>
      </c>
      <c r="G91" s="195">
        <f>'[2]22'!H93</f>
        <v>38</v>
      </c>
      <c r="H91" s="196">
        <f>'[2]22'!I93</f>
        <v>0</v>
      </c>
      <c r="I91" s="196">
        <f>'[2]22'!J93</f>
        <v>0</v>
      </c>
      <c r="J91" s="196">
        <f>'[2]22'!K93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'[2]22'!B94</f>
        <v>42</v>
      </c>
      <c r="C92" s="196">
        <f>'[2]22'!C94</f>
        <v>30</v>
      </c>
      <c r="D92" s="196">
        <f>'[2]22'!D94</f>
        <v>0</v>
      </c>
      <c r="E92" s="196">
        <f>'[2]22'!E94</f>
        <v>0</v>
      </c>
      <c r="F92" s="15">
        <f t="shared" si="16"/>
        <v>72</v>
      </c>
      <c r="G92" s="195">
        <f>'[2]22'!H94</f>
        <v>38</v>
      </c>
      <c r="H92" s="196">
        <f>'[2]22'!I94</f>
        <v>0</v>
      </c>
      <c r="I92" s="196">
        <f>'[2]22'!J94</f>
        <v>0</v>
      </c>
      <c r="J92" s="196">
        <f>'[2]22'!K94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5">
        <f>'[2]22'!B95</f>
        <v>42</v>
      </c>
      <c r="C93" s="196">
        <f>'[2]22'!C95</f>
        <v>30</v>
      </c>
      <c r="D93" s="196">
        <f>'[2]22'!D95</f>
        <v>0</v>
      </c>
      <c r="E93" s="196">
        <f>'[2]22'!E95</f>
        <v>0</v>
      </c>
      <c r="F93" s="15">
        <f t="shared" si="16"/>
        <v>72</v>
      </c>
      <c r="G93" s="195">
        <f>'[2]22'!H95</f>
        <v>38</v>
      </c>
      <c r="H93" s="196">
        <f>'[2]22'!I95</f>
        <v>0</v>
      </c>
      <c r="I93" s="196">
        <f>'[2]22'!J95</f>
        <v>0</v>
      </c>
      <c r="J93" s="196">
        <f>'[2]22'!K95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'[2]22'!B96</f>
        <v>42</v>
      </c>
      <c r="C94" s="196">
        <f>'[2]22'!C96</f>
        <v>30</v>
      </c>
      <c r="D94" s="196">
        <f>'[2]22'!D96</f>
        <v>0</v>
      </c>
      <c r="E94" s="196">
        <f>'[2]22'!E96</f>
        <v>0</v>
      </c>
      <c r="F94" s="15">
        <f t="shared" si="16"/>
        <v>72</v>
      </c>
      <c r="G94" s="195">
        <f>'[2]22'!H96</f>
        <v>38</v>
      </c>
      <c r="H94" s="196">
        <f>'[2]22'!I96</f>
        <v>0</v>
      </c>
      <c r="I94" s="196">
        <f>'[2]22'!J96</f>
        <v>0</v>
      </c>
      <c r="J94" s="196">
        <f>'[2]22'!K96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'[2]22'!B97</f>
        <v>42</v>
      </c>
      <c r="C95" s="196">
        <f>'[2]22'!C97</f>
        <v>30</v>
      </c>
      <c r="D95" s="196">
        <f>'[2]22'!D97</f>
        <v>0</v>
      </c>
      <c r="E95" s="196">
        <f>'[2]22'!E97</f>
        <v>0</v>
      </c>
      <c r="F95" s="15">
        <f t="shared" si="16"/>
        <v>72</v>
      </c>
      <c r="G95" s="195">
        <f>'[2]22'!H97</f>
        <v>38</v>
      </c>
      <c r="H95" s="196">
        <f>'[2]22'!I97</f>
        <v>0</v>
      </c>
      <c r="I95" s="196">
        <f>'[2]22'!J97</f>
        <v>0</v>
      </c>
      <c r="J95" s="196">
        <f>'[2]22'!K97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'[2]22'!B98</f>
        <v>42</v>
      </c>
      <c r="C96" s="196">
        <f>'[2]22'!C98</f>
        <v>30</v>
      </c>
      <c r="D96" s="196">
        <f>'[2]22'!D98</f>
        <v>0</v>
      </c>
      <c r="E96" s="196">
        <f>'[2]22'!E98</f>
        <v>0</v>
      </c>
      <c r="F96" s="15">
        <f t="shared" si="16"/>
        <v>72</v>
      </c>
      <c r="G96" s="195">
        <f>'[2]22'!H98</f>
        <v>38</v>
      </c>
      <c r="H96" s="196">
        <f>'[2]22'!I98</f>
        <v>0</v>
      </c>
      <c r="I96" s="196">
        <f>'[2]22'!J98</f>
        <v>0</v>
      </c>
      <c r="J96" s="196">
        <f>'[2]22'!K98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'[2]22'!B99</f>
        <v>42</v>
      </c>
      <c r="C97" s="196">
        <f>'[2]22'!C99</f>
        <v>30</v>
      </c>
      <c r="D97" s="196">
        <f>'[2]22'!D99</f>
        <v>0</v>
      </c>
      <c r="E97" s="196">
        <f>'[2]22'!E99</f>
        <v>0</v>
      </c>
      <c r="F97" s="15">
        <f t="shared" si="16"/>
        <v>72</v>
      </c>
      <c r="G97" s="195">
        <f>'[2]22'!H99</f>
        <v>38</v>
      </c>
      <c r="H97" s="196">
        <f>'[2]22'!I99</f>
        <v>0</v>
      </c>
      <c r="I97" s="196">
        <f>'[2]22'!J99</f>
        <v>0</v>
      </c>
      <c r="J97" s="196">
        <f>'[2]22'!K99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'[2]22'!B100</f>
        <v>42</v>
      </c>
      <c r="C98" s="196">
        <f>'[2]22'!C100</f>
        <v>30</v>
      </c>
      <c r="D98" s="196">
        <f>'[2]22'!D100</f>
        <v>0</v>
      </c>
      <c r="E98" s="196">
        <f>'[2]22'!E100</f>
        <v>0</v>
      </c>
      <c r="F98" s="15">
        <f t="shared" si="16"/>
        <v>72</v>
      </c>
      <c r="G98" s="195">
        <f>'[2]22'!H100</f>
        <v>38</v>
      </c>
      <c r="H98" s="196">
        <f>'[2]22'!I100</f>
        <v>0</v>
      </c>
      <c r="I98" s="196">
        <f>'[2]22'!J100</f>
        <v>0</v>
      </c>
      <c r="J98" s="196">
        <f>'[2]22'!K100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0.89824999999999999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0.89824999999999999</v>
      </c>
      <c r="L99" s="128">
        <f t="shared" si="17"/>
        <v>2.4E-2</v>
      </c>
      <c r="M99" s="128">
        <f t="shared" si="17"/>
        <v>0.8859499999999999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0.8859499999999999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45221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320</v>
      </c>
      <c r="G3" s="16">
        <f>'[3]22'!G5</f>
        <v>420</v>
      </c>
      <c r="H3" s="17">
        <f>SUM(B3:G3)</f>
        <v>1060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24.28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24.28</v>
      </c>
      <c r="AE3" s="8">
        <f>BD3</f>
        <v>24.28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24.28</v>
      </c>
      <c r="AL3" s="8">
        <f t="shared" ref="AL3:AQ18" si="3">Q3-X3-AE3</f>
        <v>221.44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221.44</v>
      </c>
      <c r="AW3" s="199">
        <v>24.28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24.28</v>
      </c>
      <c r="BD3" s="199">
        <v>24.28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24.28</v>
      </c>
      <c r="BL3" s="8">
        <f>AT3</f>
        <v>0</v>
      </c>
      <c r="BM3" s="8">
        <f>AU3</f>
        <v>0</v>
      </c>
      <c r="BN3" s="8">
        <f>BC3</f>
        <v>24.28</v>
      </c>
      <c r="BO3" s="8">
        <f>BJ3</f>
        <v>24.28</v>
      </c>
      <c r="BP3" s="139">
        <f>BL3-BN3</f>
        <v>-24.28</v>
      </c>
      <c r="BQ3" s="139">
        <f>BM3-BO3</f>
        <v>-24.28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320</v>
      </c>
      <c r="G4" s="16">
        <f>'[3]22'!G6</f>
        <v>420</v>
      </c>
      <c r="H4" s="17">
        <f>SUM(B4:G4)</f>
        <v>1060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24.28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24.28</v>
      </c>
      <c r="AE4" s="8">
        <f t="shared" ref="AE4:AE67" si="11">BD4</f>
        <v>24.28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24.28</v>
      </c>
      <c r="AL4" s="8">
        <f t="shared" si="3"/>
        <v>221.44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221.44</v>
      </c>
      <c r="AW4" s="199">
        <v>24.28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24.28</v>
      </c>
      <c r="BD4" s="199">
        <v>24.28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24.28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24.28</v>
      </c>
      <c r="BO4" s="8">
        <f t="shared" ref="BO4:BO67" si="24">BJ4</f>
        <v>24.28</v>
      </c>
      <c r="BP4" s="139">
        <f t="shared" ref="BP4:BP67" si="25">BL4-BN4</f>
        <v>-24.28</v>
      </c>
      <c r="BQ4" s="139">
        <f t="shared" ref="BQ4:BQ67" si="26">BM4-BO4</f>
        <v>-24.28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320</v>
      </c>
      <c r="G5" s="16">
        <f>'[3]22'!G7</f>
        <v>420</v>
      </c>
      <c r="H5" s="17">
        <f t="shared" ref="H5:H68" si="27">SUM(B5:G5)</f>
        <v>1060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24.28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24.28</v>
      </c>
      <c r="AE5" s="8">
        <f t="shared" si="11"/>
        <v>24.28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24.28</v>
      </c>
      <c r="AL5" s="8">
        <f t="shared" si="3"/>
        <v>221.44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221.44</v>
      </c>
      <c r="AW5" s="199">
        <v>24.28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24.28</v>
      </c>
      <c r="BD5" s="199">
        <v>24.28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24.28</v>
      </c>
      <c r="BL5" s="8">
        <f t="shared" si="21"/>
        <v>0</v>
      </c>
      <c r="BM5" s="8">
        <f t="shared" si="22"/>
        <v>0</v>
      </c>
      <c r="BN5" s="8">
        <f t="shared" si="23"/>
        <v>24.28</v>
      </c>
      <c r="BO5" s="8">
        <f t="shared" si="24"/>
        <v>24.28</v>
      </c>
      <c r="BP5" s="139">
        <f t="shared" si="25"/>
        <v>-24.28</v>
      </c>
      <c r="BQ5" s="139">
        <f t="shared" si="26"/>
        <v>-24.28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320</v>
      </c>
      <c r="G6" s="16">
        <f>'[3]22'!G8</f>
        <v>420</v>
      </c>
      <c r="H6" s="17">
        <f t="shared" si="27"/>
        <v>1060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24.28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24.28</v>
      </c>
      <c r="AE6" s="8">
        <f t="shared" si="11"/>
        <v>24.28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24.28</v>
      </c>
      <c r="AL6" s="8">
        <f t="shared" si="3"/>
        <v>221.44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221.44</v>
      </c>
      <c r="AW6" s="199">
        <v>24.28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24.28</v>
      </c>
      <c r="BD6" s="199">
        <v>24.28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24.28</v>
      </c>
      <c r="BL6" s="8">
        <f t="shared" si="21"/>
        <v>0</v>
      </c>
      <c r="BM6" s="8">
        <f t="shared" si="22"/>
        <v>0</v>
      </c>
      <c r="BN6" s="8">
        <f t="shared" si="23"/>
        <v>24.28</v>
      </c>
      <c r="BO6" s="8">
        <f t="shared" si="24"/>
        <v>24.28</v>
      </c>
      <c r="BP6" s="139">
        <f t="shared" si="25"/>
        <v>-24.28</v>
      </c>
      <c r="BQ6" s="139">
        <f t="shared" si="26"/>
        <v>-24.28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320</v>
      </c>
      <c r="G7" s="16">
        <f>'[3]22'!G9</f>
        <v>420</v>
      </c>
      <c r="H7" s="17">
        <f t="shared" si="27"/>
        <v>1060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24.28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24.28</v>
      </c>
      <c r="AE7" s="8">
        <f t="shared" si="11"/>
        <v>24.28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24.28</v>
      </c>
      <c r="AL7" s="8">
        <f t="shared" si="3"/>
        <v>221.44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221.44</v>
      </c>
      <c r="AW7" s="199">
        <v>24.28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24.28</v>
      </c>
      <c r="BD7" s="199">
        <v>24.28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24.28</v>
      </c>
      <c r="BL7" s="8">
        <f t="shared" si="21"/>
        <v>0</v>
      </c>
      <c r="BM7" s="8">
        <f t="shared" si="22"/>
        <v>0</v>
      </c>
      <c r="BN7" s="8">
        <f t="shared" si="23"/>
        <v>24.28</v>
      </c>
      <c r="BO7" s="8">
        <f t="shared" si="24"/>
        <v>24.28</v>
      </c>
      <c r="BP7" s="139">
        <f t="shared" si="25"/>
        <v>-24.28</v>
      </c>
      <c r="BQ7" s="139">
        <f t="shared" si="26"/>
        <v>-24.28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320</v>
      </c>
      <c r="G8" s="16">
        <f>'[3]22'!G10</f>
        <v>420</v>
      </c>
      <c r="H8" s="17">
        <f t="shared" si="27"/>
        <v>1060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24.28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24.28</v>
      </c>
      <c r="AE8" s="8">
        <f t="shared" si="11"/>
        <v>24.28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24.28</v>
      </c>
      <c r="AL8" s="8">
        <f t="shared" si="3"/>
        <v>221.44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221.44</v>
      </c>
      <c r="AW8" s="199">
        <v>24.28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24.28</v>
      </c>
      <c r="BD8" s="199">
        <v>24.28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24.28</v>
      </c>
      <c r="BL8" s="8">
        <f t="shared" si="21"/>
        <v>0</v>
      </c>
      <c r="BM8" s="8">
        <f t="shared" si="22"/>
        <v>0</v>
      </c>
      <c r="BN8" s="8">
        <f t="shared" si="23"/>
        <v>24.28</v>
      </c>
      <c r="BO8" s="8">
        <f t="shared" si="24"/>
        <v>24.28</v>
      </c>
      <c r="BP8" s="139">
        <f t="shared" si="25"/>
        <v>-24.28</v>
      </c>
      <c r="BQ8" s="139">
        <f t="shared" si="26"/>
        <v>-24.28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320</v>
      </c>
      <c r="G9" s="16">
        <f>'[3]22'!G11</f>
        <v>420</v>
      </c>
      <c r="H9" s="17">
        <f t="shared" si="27"/>
        <v>1060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24.28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24.28</v>
      </c>
      <c r="AE9" s="8">
        <f t="shared" si="11"/>
        <v>24.28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24.28</v>
      </c>
      <c r="AL9" s="8">
        <f t="shared" si="3"/>
        <v>221.44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221.44</v>
      </c>
      <c r="AW9" s="199">
        <v>24.28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24.28</v>
      </c>
      <c r="BD9" s="199">
        <v>24.28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24.28</v>
      </c>
      <c r="BL9" s="8">
        <f t="shared" si="21"/>
        <v>0</v>
      </c>
      <c r="BM9" s="8">
        <f t="shared" si="22"/>
        <v>0</v>
      </c>
      <c r="BN9" s="8">
        <f t="shared" si="23"/>
        <v>24.28</v>
      </c>
      <c r="BO9" s="8">
        <f t="shared" si="24"/>
        <v>24.28</v>
      </c>
      <c r="BP9" s="139">
        <f t="shared" si="25"/>
        <v>-24.28</v>
      </c>
      <c r="BQ9" s="139">
        <f t="shared" si="26"/>
        <v>-24.28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320</v>
      </c>
      <c r="G10" s="16">
        <f>'[3]22'!G12</f>
        <v>420</v>
      </c>
      <c r="H10" s="17">
        <f t="shared" si="27"/>
        <v>1060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24.28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24.28</v>
      </c>
      <c r="AE10" s="8">
        <f t="shared" si="11"/>
        <v>24.28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24.28</v>
      </c>
      <c r="AL10" s="8">
        <f t="shared" si="3"/>
        <v>221.44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221.44</v>
      </c>
      <c r="AW10" s="199">
        <v>24.28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24.28</v>
      </c>
      <c r="BD10" s="199">
        <v>24.28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24.28</v>
      </c>
      <c r="BL10" s="8">
        <f t="shared" si="21"/>
        <v>0</v>
      </c>
      <c r="BM10" s="8">
        <f t="shared" si="22"/>
        <v>0</v>
      </c>
      <c r="BN10" s="8">
        <f t="shared" si="23"/>
        <v>24.28</v>
      </c>
      <c r="BO10" s="8">
        <f t="shared" si="24"/>
        <v>24.28</v>
      </c>
      <c r="BP10" s="139">
        <f t="shared" si="25"/>
        <v>-24.28</v>
      </c>
      <c r="BQ10" s="139">
        <f t="shared" si="26"/>
        <v>-24.28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320</v>
      </c>
      <c r="G11" s="16">
        <f>'[3]22'!G13</f>
        <v>420</v>
      </c>
      <c r="H11" s="17">
        <f t="shared" si="27"/>
        <v>1060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24.28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24.28</v>
      </c>
      <c r="AE11" s="8">
        <f t="shared" si="11"/>
        <v>24.28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24.28</v>
      </c>
      <c r="AL11" s="8">
        <f t="shared" si="3"/>
        <v>221.44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221.44</v>
      </c>
      <c r="AW11" s="199">
        <v>24.28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24.28</v>
      </c>
      <c r="BD11" s="199">
        <v>24.28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24.28</v>
      </c>
      <c r="BL11" s="8">
        <f t="shared" si="21"/>
        <v>0</v>
      </c>
      <c r="BM11" s="8">
        <f t="shared" si="22"/>
        <v>0</v>
      </c>
      <c r="BN11" s="8">
        <f t="shared" si="23"/>
        <v>24.28</v>
      </c>
      <c r="BO11" s="8">
        <f t="shared" si="24"/>
        <v>24.28</v>
      </c>
      <c r="BP11" s="139">
        <f t="shared" si="25"/>
        <v>-24.28</v>
      </c>
      <c r="BQ11" s="139">
        <f t="shared" si="26"/>
        <v>-24.28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320</v>
      </c>
      <c r="G12" s="16">
        <f>'[3]22'!G14</f>
        <v>420</v>
      </c>
      <c r="H12" s="17">
        <f t="shared" si="27"/>
        <v>1060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24.28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24.28</v>
      </c>
      <c r="AE12" s="8">
        <f t="shared" si="11"/>
        <v>24.28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24.28</v>
      </c>
      <c r="AL12" s="8">
        <f t="shared" si="3"/>
        <v>221.44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221.44</v>
      </c>
      <c r="AW12" s="199">
        <v>24.28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24.28</v>
      </c>
      <c r="BD12" s="199">
        <v>24.28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24.28</v>
      </c>
      <c r="BL12" s="8">
        <f t="shared" si="21"/>
        <v>0</v>
      </c>
      <c r="BM12" s="8">
        <f t="shared" si="22"/>
        <v>0</v>
      </c>
      <c r="BN12" s="8">
        <f t="shared" si="23"/>
        <v>24.28</v>
      </c>
      <c r="BO12" s="8">
        <f t="shared" si="24"/>
        <v>24.28</v>
      </c>
      <c r="BP12" s="139">
        <f t="shared" si="25"/>
        <v>-24.28</v>
      </c>
      <c r="BQ12" s="139">
        <f t="shared" si="26"/>
        <v>-24.28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320</v>
      </c>
      <c r="G13" s="16">
        <f>'[3]22'!G15</f>
        <v>420</v>
      </c>
      <c r="H13" s="17">
        <f t="shared" si="27"/>
        <v>1060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24.28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24.28</v>
      </c>
      <c r="AE13" s="8">
        <f t="shared" si="11"/>
        <v>24.28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24.28</v>
      </c>
      <c r="AL13" s="8">
        <f t="shared" si="3"/>
        <v>221.44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221.44</v>
      </c>
      <c r="AW13" s="199">
        <v>24.28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24.28</v>
      </c>
      <c r="BD13" s="199">
        <v>24.28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24.28</v>
      </c>
      <c r="BL13" s="8">
        <f t="shared" si="21"/>
        <v>0</v>
      </c>
      <c r="BM13" s="8">
        <f t="shared" si="22"/>
        <v>0</v>
      </c>
      <c r="BN13" s="8">
        <f t="shared" si="23"/>
        <v>24.28</v>
      </c>
      <c r="BO13" s="8">
        <f t="shared" si="24"/>
        <v>24.28</v>
      </c>
      <c r="BP13" s="139">
        <f t="shared" si="25"/>
        <v>-24.28</v>
      </c>
      <c r="BQ13" s="139">
        <f t="shared" si="26"/>
        <v>-24.28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320</v>
      </c>
      <c r="G14" s="16">
        <f>'[3]22'!G16</f>
        <v>420</v>
      </c>
      <c r="H14" s="17">
        <f t="shared" si="27"/>
        <v>1060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24.28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24.28</v>
      </c>
      <c r="AE14" s="8">
        <f t="shared" si="11"/>
        <v>24.28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24.28</v>
      </c>
      <c r="AL14" s="8">
        <f t="shared" si="3"/>
        <v>221.44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221.44</v>
      </c>
      <c r="AW14" s="199">
        <v>24.28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24.28</v>
      </c>
      <c r="BD14" s="199">
        <v>24.28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24.28</v>
      </c>
      <c r="BL14" s="8">
        <f t="shared" si="21"/>
        <v>0</v>
      </c>
      <c r="BM14" s="8">
        <f t="shared" si="22"/>
        <v>0</v>
      </c>
      <c r="BN14" s="8">
        <f t="shared" si="23"/>
        <v>24.28</v>
      </c>
      <c r="BO14" s="8">
        <f t="shared" si="24"/>
        <v>24.28</v>
      </c>
      <c r="BP14" s="139">
        <f t="shared" si="25"/>
        <v>-24.28</v>
      </c>
      <c r="BQ14" s="139">
        <f t="shared" si="26"/>
        <v>-24.28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320</v>
      </c>
      <c r="G15" s="16">
        <f>'[3]22'!G17</f>
        <v>420</v>
      </c>
      <c r="H15" s="17">
        <f t="shared" si="27"/>
        <v>1060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24.28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24.28</v>
      </c>
      <c r="AE15" s="8">
        <f t="shared" si="11"/>
        <v>24.28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24.28</v>
      </c>
      <c r="AL15" s="8">
        <f t="shared" si="3"/>
        <v>221.44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221.44</v>
      </c>
      <c r="AW15" s="199">
        <v>24.28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24.28</v>
      </c>
      <c r="BD15" s="199">
        <v>24.28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24.28</v>
      </c>
      <c r="BL15" s="8">
        <f t="shared" si="21"/>
        <v>0</v>
      </c>
      <c r="BM15" s="8">
        <f t="shared" si="22"/>
        <v>0</v>
      </c>
      <c r="BN15" s="8">
        <f t="shared" si="23"/>
        <v>24.28</v>
      </c>
      <c r="BO15" s="8">
        <f t="shared" si="24"/>
        <v>24.28</v>
      </c>
      <c r="BP15" s="139">
        <f t="shared" si="25"/>
        <v>-24.28</v>
      </c>
      <c r="BQ15" s="139">
        <f t="shared" si="26"/>
        <v>-24.28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320</v>
      </c>
      <c r="G16" s="16">
        <f>'[3]22'!G18</f>
        <v>420</v>
      </c>
      <c r="H16" s="17">
        <f t="shared" si="27"/>
        <v>1060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24.28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24.28</v>
      </c>
      <c r="AE16" s="8">
        <f t="shared" si="11"/>
        <v>24.28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24.28</v>
      </c>
      <c r="AL16" s="8">
        <f t="shared" si="3"/>
        <v>221.44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221.44</v>
      </c>
      <c r="AW16" s="199">
        <v>24.28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24.28</v>
      </c>
      <c r="BD16" s="199">
        <v>24.28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24.28</v>
      </c>
      <c r="BL16" s="8">
        <f t="shared" si="21"/>
        <v>0</v>
      </c>
      <c r="BM16" s="8">
        <f t="shared" si="22"/>
        <v>0</v>
      </c>
      <c r="BN16" s="8">
        <f t="shared" si="23"/>
        <v>24.28</v>
      </c>
      <c r="BO16" s="8">
        <f t="shared" si="24"/>
        <v>24.28</v>
      </c>
      <c r="BP16" s="139">
        <f t="shared" si="25"/>
        <v>-24.28</v>
      </c>
      <c r="BQ16" s="139">
        <f t="shared" si="26"/>
        <v>-24.28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320</v>
      </c>
      <c r="G17" s="16">
        <f>'[3]22'!G19</f>
        <v>420</v>
      </c>
      <c r="H17" s="17">
        <f t="shared" si="27"/>
        <v>1060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24.28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24.28</v>
      </c>
      <c r="AE17" s="8">
        <f t="shared" si="11"/>
        <v>24.28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24.28</v>
      </c>
      <c r="AL17" s="8">
        <f t="shared" si="3"/>
        <v>221.44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221.44</v>
      </c>
      <c r="AW17" s="199">
        <v>24.28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24.28</v>
      </c>
      <c r="BD17" s="199">
        <v>24.28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24.28</v>
      </c>
      <c r="BL17" s="8">
        <f t="shared" si="21"/>
        <v>0</v>
      </c>
      <c r="BM17" s="8">
        <f t="shared" si="22"/>
        <v>0</v>
      </c>
      <c r="BN17" s="8">
        <f t="shared" si="23"/>
        <v>24.28</v>
      </c>
      <c r="BO17" s="8">
        <f t="shared" si="24"/>
        <v>24.28</v>
      </c>
      <c r="BP17" s="139">
        <f t="shared" si="25"/>
        <v>-24.28</v>
      </c>
      <c r="BQ17" s="139">
        <f t="shared" si="26"/>
        <v>-24.28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320</v>
      </c>
      <c r="G18" s="16">
        <f>'[3]22'!G20</f>
        <v>420</v>
      </c>
      <c r="H18" s="17">
        <f t="shared" si="27"/>
        <v>1060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24.28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24.28</v>
      </c>
      <c r="AE18" s="8">
        <f t="shared" si="11"/>
        <v>24.28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24.28</v>
      </c>
      <c r="AL18" s="8">
        <f t="shared" si="3"/>
        <v>221.44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221.44</v>
      </c>
      <c r="AW18" s="199">
        <v>24.28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24.28</v>
      </c>
      <c r="BD18" s="199">
        <v>24.28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24.28</v>
      </c>
      <c r="BL18" s="8">
        <f t="shared" si="21"/>
        <v>0</v>
      </c>
      <c r="BM18" s="8">
        <f t="shared" si="22"/>
        <v>0</v>
      </c>
      <c r="BN18" s="8">
        <f t="shared" si="23"/>
        <v>24.28</v>
      </c>
      <c r="BO18" s="8">
        <f t="shared" si="24"/>
        <v>24.28</v>
      </c>
      <c r="BP18" s="139">
        <f t="shared" si="25"/>
        <v>-24.28</v>
      </c>
      <c r="BQ18" s="139">
        <f t="shared" si="26"/>
        <v>-24.28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320</v>
      </c>
      <c r="G19" s="16">
        <f>'[3]22'!G21</f>
        <v>420</v>
      </c>
      <c r="H19" s="17">
        <f t="shared" si="27"/>
        <v>1060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24.28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24.28</v>
      </c>
      <c r="AE19" s="8">
        <f t="shared" si="11"/>
        <v>24.28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24.28</v>
      </c>
      <c r="AL19" s="8">
        <f t="shared" ref="AL19:AQ61" si="31">Q19-X19-AE19</f>
        <v>221.44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221.44</v>
      </c>
      <c r="AW19" s="199">
        <v>24.28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24.28</v>
      </c>
      <c r="BD19" s="199">
        <v>24.28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24.28</v>
      </c>
      <c r="BL19" s="8">
        <f t="shared" si="21"/>
        <v>0</v>
      </c>
      <c r="BM19" s="8">
        <f t="shared" si="22"/>
        <v>0</v>
      </c>
      <c r="BN19" s="8">
        <f t="shared" si="23"/>
        <v>24.28</v>
      </c>
      <c r="BO19" s="8">
        <f t="shared" si="24"/>
        <v>24.28</v>
      </c>
      <c r="BP19" s="139">
        <f t="shared" si="25"/>
        <v>-24.28</v>
      </c>
      <c r="BQ19" s="139">
        <f t="shared" si="26"/>
        <v>-24.28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320</v>
      </c>
      <c r="G20" s="16">
        <f>'[3]22'!G22</f>
        <v>420</v>
      </c>
      <c r="H20" s="17">
        <f t="shared" si="27"/>
        <v>1060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24.28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24.28</v>
      </c>
      <c r="AE20" s="8">
        <f t="shared" si="11"/>
        <v>24.28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24.28</v>
      </c>
      <c r="AL20" s="8">
        <f t="shared" si="31"/>
        <v>221.44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221.44</v>
      </c>
      <c r="AW20" s="199">
        <v>24.28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24.28</v>
      </c>
      <c r="BD20" s="199">
        <v>24.28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24.28</v>
      </c>
      <c r="BL20" s="8">
        <f t="shared" si="21"/>
        <v>0</v>
      </c>
      <c r="BM20" s="8">
        <f t="shared" si="22"/>
        <v>0</v>
      </c>
      <c r="BN20" s="8">
        <f t="shared" si="23"/>
        <v>24.28</v>
      </c>
      <c r="BO20" s="8">
        <f t="shared" si="24"/>
        <v>24.28</v>
      </c>
      <c r="BP20" s="139">
        <f t="shared" si="25"/>
        <v>-24.28</v>
      </c>
      <c r="BQ20" s="139">
        <f t="shared" si="26"/>
        <v>-24.28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320</v>
      </c>
      <c r="G21" s="16">
        <f>'[3]22'!G23</f>
        <v>420</v>
      </c>
      <c r="H21" s="17">
        <f t="shared" si="27"/>
        <v>1060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24.28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24.28</v>
      </c>
      <c r="AE21" s="8">
        <f t="shared" si="11"/>
        <v>24.28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24.28</v>
      </c>
      <c r="AL21" s="8">
        <f t="shared" si="31"/>
        <v>221.44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221.44</v>
      </c>
      <c r="AW21" s="199">
        <v>24.28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24.28</v>
      </c>
      <c r="BD21" s="199">
        <v>24.28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24.28</v>
      </c>
      <c r="BL21" s="8">
        <f t="shared" si="21"/>
        <v>0</v>
      </c>
      <c r="BM21" s="8">
        <f t="shared" si="22"/>
        <v>0</v>
      </c>
      <c r="BN21" s="8">
        <f t="shared" si="23"/>
        <v>24.28</v>
      </c>
      <c r="BO21" s="8">
        <f t="shared" si="24"/>
        <v>24.28</v>
      </c>
      <c r="BP21" s="139">
        <f t="shared" si="25"/>
        <v>-24.28</v>
      </c>
      <c r="BQ21" s="139">
        <f t="shared" si="26"/>
        <v>-24.28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320</v>
      </c>
      <c r="G22" s="16">
        <f>'[3]22'!G24</f>
        <v>420</v>
      </c>
      <c r="H22" s="17">
        <f t="shared" si="27"/>
        <v>1060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24.28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24.28</v>
      </c>
      <c r="AE22" s="8">
        <f t="shared" si="11"/>
        <v>24.28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24.28</v>
      </c>
      <c r="AL22" s="8">
        <f t="shared" si="31"/>
        <v>221.44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221.44</v>
      </c>
      <c r="AW22" s="199">
        <v>24.28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24.28</v>
      </c>
      <c r="BD22" s="199">
        <v>24.28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24.28</v>
      </c>
      <c r="BL22" s="8">
        <f t="shared" si="21"/>
        <v>0</v>
      </c>
      <c r="BM22" s="8">
        <f t="shared" si="22"/>
        <v>0</v>
      </c>
      <c r="BN22" s="8">
        <f t="shared" si="23"/>
        <v>24.28</v>
      </c>
      <c r="BO22" s="8">
        <f t="shared" si="24"/>
        <v>24.28</v>
      </c>
      <c r="BP22" s="139">
        <f t="shared" si="25"/>
        <v>-24.28</v>
      </c>
      <c r="BQ22" s="139">
        <f t="shared" si="26"/>
        <v>-24.28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320</v>
      </c>
      <c r="G23" s="16">
        <f>'[3]22'!G25</f>
        <v>420</v>
      </c>
      <c r="H23" s="17">
        <f t="shared" si="27"/>
        <v>1060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24.28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24.28</v>
      </c>
      <c r="AE23" s="8">
        <f t="shared" si="11"/>
        <v>24.28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24.28</v>
      </c>
      <c r="AL23" s="8">
        <f t="shared" si="31"/>
        <v>221.44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221.44</v>
      </c>
      <c r="AW23" s="199">
        <v>24.28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24.28</v>
      </c>
      <c r="BD23" s="199">
        <v>24.28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24.28</v>
      </c>
      <c r="BL23" s="8">
        <f t="shared" si="21"/>
        <v>0</v>
      </c>
      <c r="BM23" s="8">
        <f t="shared" si="22"/>
        <v>0</v>
      </c>
      <c r="BN23" s="8">
        <f t="shared" si="23"/>
        <v>24.28</v>
      </c>
      <c r="BO23" s="8">
        <f t="shared" si="24"/>
        <v>24.28</v>
      </c>
      <c r="BP23" s="139">
        <f t="shared" si="25"/>
        <v>-24.28</v>
      </c>
      <c r="BQ23" s="139">
        <f t="shared" si="26"/>
        <v>-24.28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320</v>
      </c>
      <c r="G24" s="16">
        <f>'[3]22'!G26</f>
        <v>420</v>
      </c>
      <c r="H24" s="17">
        <f t="shared" si="27"/>
        <v>1060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24.28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24.28</v>
      </c>
      <c r="AE24" s="8">
        <f t="shared" si="11"/>
        <v>24.28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24.28</v>
      </c>
      <c r="AL24" s="8">
        <f t="shared" si="31"/>
        <v>221.44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221.44</v>
      </c>
      <c r="AW24" s="199">
        <v>24.28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24.28</v>
      </c>
      <c r="BD24" s="199">
        <v>24.28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24.28</v>
      </c>
      <c r="BL24" s="8">
        <f t="shared" si="21"/>
        <v>0</v>
      </c>
      <c r="BM24" s="8">
        <f t="shared" si="22"/>
        <v>0</v>
      </c>
      <c r="BN24" s="8">
        <f t="shared" si="23"/>
        <v>24.28</v>
      </c>
      <c r="BO24" s="8">
        <f t="shared" si="24"/>
        <v>24.28</v>
      </c>
      <c r="BP24" s="139">
        <f t="shared" si="25"/>
        <v>-24.28</v>
      </c>
      <c r="BQ24" s="139">
        <f t="shared" si="26"/>
        <v>-24.28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320</v>
      </c>
      <c r="G25" s="16">
        <f>'[3]22'!G27</f>
        <v>420</v>
      </c>
      <c r="H25" s="17">
        <f t="shared" si="27"/>
        <v>1060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24.28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24.28</v>
      </c>
      <c r="AE25" s="8">
        <f t="shared" si="11"/>
        <v>24.28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24.28</v>
      </c>
      <c r="AL25" s="8">
        <f t="shared" si="31"/>
        <v>221.44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221.44</v>
      </c>
      <c r="AW25" s="199">
        <v>24.28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24.28</v>
      </c>
      <c r="BD25" s="199">
        <v>24.28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24.28</v>
      </c>
      <c r="BL25" s="8">
        <f t="shared" si="21"/>
        <v>0</v>
      </c>
      <c r="BM25" s="8">
        <f t="shared" si="22"/>
        <v>0</v>
      </c>
      <c r="BN25" s="8">
        <f t="shared" si="23"/>
        <v>24.28</v>
      </c>
      <c r="BO25" s="8">
        <f t="shared" si="24"/>
        <v>24.28</v>
      </c>
      <c r="BP25" s="139">
        <f t="shared" si="25"/>
        <v>-24.28</v>
      </c>
      <c r="BQ25" s="139">
        <f t="shared" si="26"/>
        <v>-24.28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320</v>
      </c>
      <c r="G26" s="16">
        <f>'[3]22'!G28</f>
        <v>420</v>
      </c>
      <c r="H26" s="17">
        <f t="shared" si="27"/>
        <v>1060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24.28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24.28</v>
      </c>
      <c r="AE26" s="8">
        <f t="shared" si="11"/>
        <v>24.28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24.28</v>
      </c>
      <c r="AL26" s="8">
        <f t="shared" si="31"/>
        <v>221.44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221.44</v>
      </c>
      <c r="AW26" s="199">
        <v>24.28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24.28</v>
      </c>
      <c r="BD26" s="199">
        <v>24.28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24.28</v>
      </c>
      <c r="BL26" s="8">
        <f t="shared" si="21"/>
        <v>0</v>
      </c>
      <c r="BM26" s="8">
        <f t="shared" si="22"/>
        <v>0</v>
      </c>
      <c r="BN26" s="8">
        <f t="shared" si="23"/>
        <v>24.28</v>
      </c>
      <c r="BO26" s="8">
        <f t="shared" si="24"/>
        <v>24.28</v>
      </c>
      <c r="BP26" s="139">
        <f t="shared" si="25"/>
        <v>-24.28</v>
      </c>
      <c r="BQ26" s="139">
        <f t="shared" si="26"/>
        <v>-24.28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320</v>
      </c>
      <c r="G27" s="16">
        <f>'[3]22'!G29</f>
        <v>420</v>
      </c>
      <c r="H27" s="17">
        <f t="shared" si="27"/>
        <v>1060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24.28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24.28</v>
      </c>
      <c r="AE27" s="8">
        <f t="shared" si="11"/>
        <v>24.28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24.28</v>
      </c>
      <c r="AL27" s="8">
        <f t="shared" si="31"/>
        <v>221.44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221.44</v>
      </c>
      <c r="AW27" s="199">
        <v>24.28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24.28</v>
      </c>
      <c r="BD27" s="199">
        <v>24.28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24.28</v>
      </c>
      <c r="BL27" s="8">
        <f t="shared" si="21"/>
        <v>0</v>
      </c>
      <c r="BM27" s="8">
        <f t="shared" si="22"/>
        <v>0</v>
      </c>
      <c r="BN27" s="8">
        <f t="shared" si="23"/>
        <v>24.28</v>
      </c>
      <c r="BO27" s="8">
        <f t="shared" si="24"/>
        <v>24.28</v>
      </c>
      <c r="BP27" s="139">
        <f t="shared" si="25"/>
        <v>-24.28</v>
      </c>
      <c r="BQ27" s="139">
        <f t="shared" si="26"/>
        <v>-24.28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320</v>
      </c>
      <c r="G28" s="16">
        <f>'[3]22'!G30</f>
        <v>420</v>
      </c>
      <c r="H28" s="17">
        <f t="shared" si="27"/>
        <v>1060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24.28</v>
      </c>
      <c r="AE28" s="8">
        <f t="shared" si="11"/>
        <v>24.28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24.28</v>
      </c>
      <c r="AL28" s="8">
        <f t="shared" si="31"/>
        <v>221.44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221.44</v>
      </c>
      <c r="AW28" s="199">
        <v>24.28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24.28</v>
      </c>
      <c r="BD28" s="199">
        <v>24.28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24.28</v>
      </c>
      <c r="BL28" s="8">
        <f t="shared" si="21"/>
        <v>0</v>
      </c>
      <c r="BM28" s="8">
        <f t="shared" si="22"/>
        <v>0</v>
      </c>
      <c r="BN28" s="8">
        <f t="shared" si="23"/>
        <v>24.28</v>
      </c>
      <c r="BO28" s="8">
        <f t="shared" si="24"/>
        <v>24.28</v>
      </c>
      <c r="BP28" s="139">
        <f t="shared" si="25"/>
        <v>-24.28</v>
      </c>
      <c r="BQ28" s="139">
        <f t="shared" si="26"/>
        <v>-24.28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320</v>
      </c>
      <c r="G29" s="16">
        <f>'[3]22'!G31</f>
        <v>420</v>
      </c>
      <c r="H29" s="17">
        <f t="shared" si="27"/>
        <v>1060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24.28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24.28</v>
      </c>
      <c r="AE29" s="8">
        <f t="shared" si="11"/>
        <v>24.28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24.28</v>
      </c>
      <c r="AL29" s="8">
        <f t="shared" si="31"/>
        <v>221.44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221.44</v>
      </c>
      <c r="AW29" s="199">
        <v>24.28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24.28</v>
      </c>
      <c r="BD29" s="199">
        <v>24.28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24.28</v>
      </c>
      <c r="BL29" s="8">
        <f t="shared" si="21"/>
        <v>0</v>
      </c>
      <c r="BM29" s="8">
        <f t="shared" si="22"/>
        <v>0</v>
      </c>
      <c r="BN29" s="8">
        <f t="shared" si="23"/>
        <v>24.28</v>
      </c>
      <c r="BO29" s="8">
        <f t="shared" si="24"/>
        <v>24.28</v>
      </c>
      <c r="BP29" s="139">
        <f t="shared" si="25"/>
        <v>-24.28</v>
      </c>
      <c r="BQ29" s="139">
        <f t="shared" si="26"/>
        <v>-24.28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320</v>
      </c>
      <c r="G30" s="16">
        <f>'[3]22'!G32</f>
        <v>420</v>
      </c>
      <c r="H30" s="17">
        <f t="shared" si="27"/>
        <v>1060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24.28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24.28</v>
      </c>
      <c r="AE30" s="8">
        <f t="shared" si="11"/>
        <v>24.28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24.28</v>
      </c>
      <c r="AL30" s="8">
        <f t="shared" si="31"/>
        <v>221.44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221.44</v>
      </c>
      <c r="AW30" s="199">
        <v>24.28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24.28</v>
      </c>
      <c r="BD30" s="199">
        <v>24.28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24.28</v>
      </c>
      <c r="BL30" s="8">
        <f t="shared" si="21"/>
        <v>0</v>
      </c>
      <c r="BM30" s="8">
        <f t="shared" si="22"/>
        <v>0</v>
      </c>
      <c r="BN30" s="8">
        <f t="shared" si="23"/>
        <v>24.28</v>
      </c>
      <c r="BO30" s="8">
        <f t="shared" si="24"/>
        <v>24.28</v>
      </c>
      <c r="BP30" s="139">
        <f t="shared" si="25"/>
        <v>-24.28</v>
      </c>
      <c r="BQ30" s="139">
        <f t="shared" si="26"/>
        <v>-24.28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320</v>
      </c>
      <c r="G31" s="16">
        <f>'[3]22'!G33</f>
        <v>420</v>
      </c>
      <c r="H31" s="17">
        <f t="shared" si="27"/>
        <v>1060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24.28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24.28</v>
      </c>
      <c r="AE31" s="8">
        <f t="shared" si="11"/>
        <v>24.28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24.28</v>
      </c>
      <c r="AL31" s="8">
        <f t="shared" si="31"/>
        <v>221.44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221.44</v>
      </c>
      <c r="AW31" s="199">
        <v>24.28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24.28</v>
      </c>
      <c r="BD31" s="199">
        <v>24.28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24.28</v>
      </c>
      <c r="BL31" s="8">
        <f t="shared" si="21"/>
        <v>0</v>
      </c>
      <c r="BM31" s="8">
        <f t="shared" si="22"/>
        <v>0</v>
      </c>
      <c r="BN31" s="8">
        <f t="shared" si="23"/>
        <v>24.28</v>
      </c>
      <c r="BO31" s="8">
        <f t="shared" si="24"/>
        <v>24.28</v>
      </c>
      <c r="BP31" s="139">
        <f t="shared" si="25"/>
        <v>-24.28</v>
      </c>
      <c r="BQ31" s="139">
        <f t="shared" si="26"/>
        <v>-24.28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320</v>
      </c>
      <c r="G32" s="16">
        <f>'[3]22'!G34</f>
        <v>420</v>
      </c>
      <c r="H32" s="17">
        <f t="shared" si="27"/>
        <v>1060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24.28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24.28</v>
      </c>
      <c r="AE32" s="8">
        <f t="shared" si="11"/>
        <v>24.28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24.28</v>
      </c>
      <c r="AL32" s="8">
        <f t="shared" si="31"/>
        <v>221.44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221.44</v>
      </c>
      <c r="AW32" s="199">
        <v>24.28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24.28</v>
      </c>
      <c r="BD32" s="199">
        <v>24.28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24.28</v>
      </c>
      <c r="BL32" s="8">
        <f t="shared" si="21"/>
        <v>0</v>
      </c>
      <c r="BM32" s="8">
        <f t="shared" si="22"/>
        <v>0</v>
      </c>
      <c r="BN32" s="8">
        <f t="shared" si="23"/>
        <v>24.28</v>
      </c>
      <c r="BO32" s="8">
        <f t="shared" si="24"/>
        <v>24.28</v>
      </c>
      <c r="BP32" s="139">
        <f t="shared" si="25"/>
        <v>-24.28</v>
      </c>
      <c r="BQ32" s="139">
        <f t="shared" si="26"/>
        <v>-24.28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320</v>
      </c>
      <c r="G33" s="16">
        <f>'[3]22'!G35</f>
        <v>420</v>
      </c>
      <c r="H33" s="17">
        <f t="shared" si="27"/>
        <v>1060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24.28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24.28</v>
      </c>
      <c r="AE33" s="8">
        <f t="shared" si="11"/>
        <v>24.28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24.28</v>
      </c>
      <c r="AL33" s="8">
        <f t="shared" si="31"/>
        <v>221.44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221.44</v>
      </c>
      <c r="AW33" s="199">
        <v>24.28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24.28</v>
      </c>
      <c r="BD33" s="199">
        <v>24.28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24.28</v>
      </c>
      <c r="BL33" s="8">
        <f t="shared" si="21"/>
        <v>0</v>
      </c>
      <c r="BM33" s="8">
        <f t="shared" si="22"/>
        <v>0</v>
      </c>
      <c r="BN33" s="8">
        <f t="shared" si="23"/>
        <v>24.28</v>
      </c>
      <c r="BO33" s="8">
        <f t="shared" si="24"/>
        <v>24.28</v>
      </c>
      <c r="BP33" s="139">
        <f t="shared" si="25"/>
        <v>-24.28</v>
      </c>
      <c r="BQ33" s="139">
        <f t="shared" si="26"/>
        <v>-24.28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320</v>
      </c>
      <c r="G34" s="16">
        <f>'[3]22'!G36</f>
        <v>420</v>
      </c>
      <c r="H34" s="17">
        <f t="shared" si="27"/>
        <v>1060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24.28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24.28</v>
      </c>
      <c r="AE34" s="8">
        <f t="shared" si="11"/>
        <v>24.28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24.28</v>
      </c>
      <c r="AL34" s="8">
        <f t="shared" si="31"/>
        <v>221.44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221.44</v>
      </c>
      <c r="AW34" s="199">
        <v>24.28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24.28</v>
      </c>
      <c r="BD34" s="199">
        <v>24.28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24.28</v>
      </c>
      <c r="BL34" s="8">
        <f t="shared" si="21"/>
        <v>0</v>
      </c>
      <c r="BM34" s="8">
        <f t="shared" si="22"/>
        <v>0</v>
      </c>
      <c r="BN34" s="8">
        <f t="shared" si="23"/>
        <v>24.28</v>
      </c>
      <c r="BO34" s="8">
        <f t="shared" si="24"/>
        <v>24.28</v>
      </c>
      <c r="BP34" s="139">
        <f t="shared" si="25"/>
        <v>-24.28</v>
      </c>
      <c r="BQ34" s="139">
        <f t="shared" si="26"/>
        <v>-24.28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320</v>
      </c>
      <c r="G35" s="16">
        <f>'[3]22'!G37</f>
        <v>420</v>
      </c>
      <c r="H35" s="17">
        <f t="shared" si="27"/>
        <v>1060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24.28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24.28</v>
      </c>
      <c r="AE35" s="8">
        <f t="shared" si="11"/>
        <v>24.28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24.28</v>
      </c>
      <c r="AL35" s="8">
        <f t="shared" si="31"/>
        <v>221.44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221.44</v>
      </c>
      <c r="AW35" s="199">
        <v>24.28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24.28</v>
      </c>
      <c r="BD35" s="199">
        <v>24.28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24.28</v>
      </c>
      <c r="BL35" s="8">
        <f t="shared" si="21"/>
        <v>0</v>
      </c>
      <c r="BM35" s="8">
        <f t="shared" si="22"/>
        <v>0</v>
      </c>
      <c r="BN35" s="8">
        <f t="shared" si="23"/>
        <v>24.28</v>
      </c>
      <c r="BO35" s="8">
        <f t="shared" si="24"/>
        <v>24.28</v>
      </c>
      <c r="BP35" s="139">
        <f t="shared" si="25"/>
        <v>-24.28</v>
      </c>
      <c r="BQ35" s="139">
        <f t="shared" si="26"/>
        <v>-24.28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320</v>
      </c>
      <c r="G36" s="16">
        <f>'[3]22'!G38</f>
        <v>420</v>
      </c>
      <c r="H36" s="17">
        <f t="shared" si="27"/>
        <v>1060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24.28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24.28</v>
      </c>
      <c r="AE36" s="8">
        <f t="shared" si="11"/>
        <v>24.28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24.28</v>
      </c>
      <c r="AL36" s="8">
        <f t="shared" si="31"/>
        <v>221.44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221.44</v>
      </c>
      <c r="AW36" s="199">
        <v>24.28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24.28</v>
      </c>
      <c r="BD36" s="199">
        <v>24.28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24.28</v>
      </c>
      <c r="BL36" s="8">
        <f t="shared" si="21"/>
        <v>0</v>
      </c>
      <c r="BM36" s="8">
        <f t="shared" si="22"/>
        <v>0</v>
      </c>
      <c r="BN36" s="8">
        <f t="shared" si="23"/>
        <v>24.28</v>
      </c>
      <c r="BO36" s="8">
        <f t="shared" si="24"/>
        <v>24.28</v>
      </c>
      <c r="BP36" s="139">
        <f t="shared" si="25"/>
        <v>-24.28</v>
      </c>
      <c r="BQ36" s="139">
        <f t="shared" si="26"/>
        <v>-24.28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320</v>
      </c>
      <c r="G37" s="16">
        <f>'[3]22'!G39</f>
        <v>420</v>
      </c>
      <c r="H37" s="17">
        <f t="shared" si="27"/>
        <v>1060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24.28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24.28</v>
      </c>
      <c r="AE37" s="8">
        <f t="shared" si="11"/>
        <v>24.28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24.28</v>
      </c>
      <c r="AL37" s="8">
        <f t="shared" si="31"/>
        <v>221.44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221.44</v>
      </c>
      <c r="AW37" s="199">
        <v>24.28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24.28</v>
      </c>
      <c r="BD37" s="199">
        <v>24.28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24.28</v>
      </c>
      <c r="BL37" s="8">
        <f t="shared" si="21"/>
        <v>0</v>
      </c>
      <c r="BM37" s="8">
        <f t="shared" si="22"/>
        <v>0</v>
      </c>
      <c r="BN37" s="8">
        <f t="shared" si="23"/>
        <v>24.28</v>
      </c>
      <c r="BO37" s="8">
        <f t="shared" si="24"/>
        <v>24.28</v>
      </c>
      <c r="BP37" s="139">
        <f t="shared" si="25"/>
        <v>-24.28</v>
      </c>
      <c r="BQ37" s="139">
        <f t="shared" si="26"/>
        <v>-24.28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320</v>
      </c>
      <c r="G38" s="16">
        <f>'[3]22'!G40</f>
        <v>420</v>
      </c>
      <c r="H38" s="17">
        <f t="shared" si="27"/>
        <v>1060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24.28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24.28</v>
      </c>
      <c r="AE38" s="8">
        <f t="shared" si="11"/>
        <v>24.28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24.28</v>
      </c>
      <c r="AL38" s="8">
        <f t="shared" si="31"/>
        <v>221.44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221.44</v>
      </c>
      <c r="AW38" s="199">
        <v>24.28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24.28</v>
      </c>
      <c r="BD38" s="199">
        <v>24.28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24.28</v>
      </c>
      <c r="BL38" s="8">
        <f t="shared" si="21"/>
        <v>0</v>
      </c>
      <c r="BM38" s="8">
        <f t="shared" si="22"/>
        <v>0</v>
      </c>
      <c r="BN38" s="8">
        <f t="shared" si="23"/>
        <v>24.28</v>
      </c>
      <c r="BO38" s="8">
        <f t="shared" si="24"/>
        <v>24.28</v>
      </c>
      <c r="BP38" s="139">
        <f t="shared" si="25"/>
        <v>-24.28</v>
      </c>
      <c r="BQ38" s="139">
        <f t="shared" si="26"/>
        <v>-24.28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320</v>
      </c>
      <c r="G39" s="16">
        <f>'[3]22'!G41</f>
        <v>420</v>
      </c>
      <c r="H39" s="17">
        <f t="shared" si="27"/>
        <v>1060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24.28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24.28</v>
      </c>
      <c r="AE39" s="8">
        <f t="shared" si="11"/>
        <v>24.28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24.28</v>
      </c>
      <c r="AL39" s="8">
        <f t="shared" si="31"/>
        <v>221.44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221.44</v>
      </c>
      <c r="AW39" s="199">
        <v>24.28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24.28</v>
      </c>
      <c r="BD39" s="199">
        <v>24.28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24.28</v>
      </c>
      <c r="BL39" s="8">
        <f t="shared" si="21"/>
        <v>0</v>
      </c>
      <c r="BM39" s="8">
        <f t="shared" si="22"/>
        <v>0</v>
      </c>
      <c r="BN39" s="8">
        <f t="shared" si="23"/>
        <v>24.28</v>
      </c>
      <c r="BO39" s="8">
        <f t="shared" si="24"/>
        <v>24.28</v>
      </c>
      <c r="BP39" s="139">
        <f t="shared" si="25"/>
        <v>-24.28</v>
      </c>
      <c r="BQ39" s="139">
        <f t="shared" si="26"/>
        <v>-24.28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320</v>
      </c>
      <c r="G40" s="16">
        <f>'[3]22'!G42</f>
        <v>420</v>
      </c>
      <c r="H40" s="17">
        <f t="shared" si="27"/>
        <v>1060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24.28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24.28</v>
      </c>
      <c r="AE40" s="8">
        <f t="shared" si="11"/>
        <v>24.28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24.28</v>
      </c>
      <c r="AL40" s="8">
        <f t="shared" si="31"/>
        <v>221.44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221.44</v>
      </c>
      <c r="AW40" s="199">
        <v>24.28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24.28</v>
      </c>
      <c r="BD40" s="199">
        <v>24.28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24.28</v>
      </c>
      <c r="BL40" s="8">
        <f t="shared" si="21"/>
        <v>0</v>
      </c>
      <c r="BM40" s="8">
        <f t="shared" si="22"/>
        <v>0</v>
      </c>
      <c r="BN40" s="8">
        <f t="shared" si="23"/>
        <v>24.28</v>
      </c>
      <c r="BO40" s="8">
        <f t="shared" si="24"/>
        <v>24.28</v>
      </c>
      <c r="BP40" s="139">
        <f t="shared" si="25"/>
        <v>-24.28</v>
      </c>
      <c r="BQ40" s="139">
        <f t="shared" si="26"/>
        <v>-24.28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320</v>
      </c>
      <c r="G41" s="16">
        <f>'[3]22'!G43</f>
        <v>420</v>
      </c>
      <c r="H41" s="17">
        <f t="shared" si="27"/>
        <v>1060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24.28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24.28</v>
      </c>
      <c r="AE41" s="8">
        <f t="shared" si="11"/>
        <v>24.28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24.28</v>
      </c>
      <c r="AL41" s="8">
        <f t="shared" si="31"/>
        <v>221.44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221.44</v>
      </c>
      <c r="AW41" s="199">
        <v>24.28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24.28</v>
      </c>
      <c r="BD41" s="199">
        <v>24.28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24.28</v>
      </c>
      <c r="BL41" s="8">
        <f t="shared" si="21"/>
        <v>0</v>
      </c>
      <c r="BM41" s="8">
        <f t="shared" si="22"/>
        <v>0</v>
      </c>
      <c r="BN41" s="8">
        <f t="shared" si="23"/>
        <v>24.28</v>
      </c>
      <c r="BO41" s="8">
        <f t="shared" si="24"/>
        <v>24.28</v>
      </c>
      <c r="BP41" s="139">
        <f t="shared" si="25"/>
        <v>-24.28</v>
      </c>
      <c r="BQ41" s="139">
        <f t="shared" si="26"/>
        <v>-24.28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320</v>
      </c>
      <c r="G42" s="16">
        <f>'[3]22'!G44</f>
        <v>420</v>
      </c>
      <c r="H42" s="17">
        <f t="shared" si="27"/>
        <v>1060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24.55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24.55</v>
      </c>
      <c r="AE42" s="8">
        <f t="shared" si="11"/>
        <v>24.55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24.55</v>
      </c>
      <c r="AL42" s="8">
        <f t="shared" si="31"/>
        <v>220.89999999999998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220.89999999999998</v>
      </c>
      <c r="AW42" s="199">
        <v>24.55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24.55</v>
      </c>
      <c r="BD42" s="199">
        <v>24.55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24.55</v>
      </c>
      <c r="BL42" s="8">
        <f t="shared" si="21"/>
        <v>0</v>
      </c>
      <c r="BM42" s="8">
        <f t="shared" si="22"/>
        <v>0</v>
      </c>
      <c r="BN42" s="8">
        <f t="shared" si="23"/>
        <v>24.55</v>
      </c>
      <c r="BO42" s="8">
        <f t="shared" si="24"/>
        <v>24.55</v>
      </c>
      <c r="BP42" s="139">
        <f t="shared" si="25"/>
        <v>-24.55</v>
      </c>
      <c r="BQ42" s="139">
        <f t="shared" si="26"/>
        <v>-24.55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320</v>
      </c>
      <c r="G43" s="16">
        <f>'[3]22'!G45</f>
        <v>420</v>
      </c>
      <c r="H43" s="17">
        <f t="shared" si="27"/>
        <v>1060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24.28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24.28</v>
      </c>
      <c r="AE43" s="8">
        <f t="shared" si="11"/>
        <v>24.28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24.28</v>
      </c>
      <c r="AL43" s="8">
        <f t="shared" si="31"/>
        <v>221.44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221.44</v>
      </c>
      <c r="AW43" s="199">
        <v>24.28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24.28</v>
      </c>
      <c r="BD43" s="199">
        <v>24.28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24.28</v>
      </c>
      <c r="BL43" s="8">
        <f t="shared" si="21"/>
        <v>0</v>
      </c>
      <c r="BM43" s="8">
        <f t="shared" si="22"/>
        <v>0</v>
      </c>
      <c r="BN43" s="8">
        <f t="shared" si="23"/>
        <v>24.28</v>
      </c>
      <c r="BO43" s="8">
        <f t="shared" si="24"/>
        <v>24.28</v>
      </c>
      <c r="BP43" s="139">
        <f t="shared" si="25"/>
        <v>-24.28</v>
      </c>
      <c r="BQ43" s="139">
        <f t="shared" si="26"/>
        <v>-24.28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320</v>
      </c>
      <c r="G44" s="16">
        <f>'[3]22'!G46</f>
        <v>420</v>
      </c>
      <c r="H44" s="17">
        <f t="shared" si="27"/>
        <v>1060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24.28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24.28</v>
      </c>
      <c r="AE44" s="8">
        <f t="shared" si="11"/>
        <v>24.28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24.28</v>
      </c>
      <c r="AL44" s="8">
        <f t="shared" si="31"/>
        <v>221.44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221.44</v>
      </c>
      <c r="AW44" s="199">
        <v>24.28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24.28</v>
      </c>
      <c r="BD44" s="199">
        <v>24.28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24.28</v>
      </c>
      <c r="BL44" s="8">
        <f t="shared" si="21"/>
        <v>0</v>
      </c>
      <c r="BM44" s="8">
        <f t="shared" si="22"/>
        <v>0</v>
      </c>
      <c r="BN44" s="8">
        <f t="shared" si="23"/>
        <v>24.28</v>
      </c>
      <c r="BO44" s="8">
        <f t="shared" si="24"/>
        <v>24.28</v>
      </c>
      <c r="BP44" s="139">
        <f t="shared" si="25"/>
        <v>-24.28</v>
      </c>
      <c r="BQ44" s="139">
        <f t="shared" si="26"/>
        <v>-24.28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320</v>
      </c>
      <c r="G45" s="16">
        <f>'[3]22'!G47</f>
        <v>420</v>
      </c>
      <c r="H45" s="17">
        <f t="shared" si="27"/>
        <v>1060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24.28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24.28</v>
      </c>
      <c r="AE45" s="8">
        <f t="shared" si="11"/>
        <v>24.28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24.28</v>
      </c>
      <c r="AL45" s="8">
        <f t="shared" si="31"/>
        <v>221.44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221.44</v>
      </c>
      <c r="AW45" s="199">
        <v>24.28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24.28</v>
      </c>
      <c r="BD45" s="199">
        <v>24.28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24.28</v>
      </c>
      <c r="BL45" s="8">
        <f t="shared" si="21"/>
        <v>0</v>
      </c>
      <c r="BM45" s="8">
        <f t="shared" si="22"/>
        <v>0</v>
      </c>
      <c r="BN45" s="8">
        <f t="shared" si="23"/>
        <v>24.28</v>
      </c>
      <c r="BO45" s="8">
        <f t="shared" si="24"/>
        <v>24.28</v>
      </c>
      <c r="BP45" s="139">
        <f t="shared" si="25"/>
        <v>-24.28</v>
      </c>
      <c r="BQ45" s="139">
        <f t="shared" si="26"/>
        <v>-24.28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320</v>
      </c>
      <c r="G46" s="16">
        <f>'[3]22'!G48</f>
        <v>420</v>
      </c>
      <c r="H46" s="17">
        <f t="shared" si="27"/>
        <v>1060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24.28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24.28</v>
      </c>
      <c r="AE46" s="8">
        <f t="shared" si="11"/>
        <v>24.28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24.28</v>
      </c>
      <c r="AL46" s="8">
        <f t="shared" si="31"/>
        <v>221.44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221.44</v>
      </c>
      <c r="AW46" s="199">
        <v>24.28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24.28</v>
      </c>
      <c r="BD46" s="199">
        <v>24.28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24.28</v>
      </c>
      <c r="BL46" s="8">
        <f t="shared" si="21"/>
        <v>0</v>
      </c>
      <c r="BM46" s="8">
        <f t="shared" si="22"/>
        <v>0</v>
      </c>
      <c r="BN46" s="8">
        <f t="shared" si="23"/>
        <v>24.28</v>
      </c>
      <c r="BO46" s="8">
        <f t="shared" si="24"/>
        <v>24.28</v>
      </c>
      <c r="BP46" s="139">
        <f t="shared" si="25"/>
        <v>-24.28</v>
      </c>
      <c r="BQ46" s="139">
        <f t="shared" si="26"/>
        <v>-24.28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320</v>
      </c>
      <c r="G47" s="16">
        <f>'[3]22'!G49</f>
        <v>420</v>
      </c>
      <c r="H47" s="17">
        <f t="shared" si="27"/>
        <v>1060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24.28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24.28</v>
      </c>
      <c r="AE47" s="8">
        <f t="shared" si="11"/>
        <v>24.28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24.28</v>
      </c>
      <c r="AL47" s="8">
        <f t="shared" si="31"/>
        <v>221.44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221.44</v>
      </c>
      <c r="AW47" s="199">
        <v>24.28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24.28</v>
      </c>
      <c r="BD47" s="199">
        <v>24.28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24.28</v>
      </c>
      <c r="BL47" s="8">
        <f t="shared" si="21"/>
        <v>0</v>
      </c>
      <c r="BM47" s="8">
        <f t="shared" si="22"/>
        <v>0</v>
      </c>
      <c r="BN47" s="8">
        <f t="shared" si="23"/>
        <v>24.28</v>
      </c>
      <c r="BO47" s="8">
        <f t="shared" si="24"/>
        <v>24.28</v>
      </c>
      <c r="BP47" s="139">
        <f t="shared" si="25"/>
        <v>-24.28</v>
      </c>
      <c r="BQ47" s="139">
        <f t="shared" si="26"/>
        <v>-24.28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320</v>
      </c>
      <c r="G48" s="16">
        <f>'[3]22'!G50</f>
        <v>420</v>
      </c>
      <c r="H48" s="17">
        <f t="shared" si="27"/>
        <v>1060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24.28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24.28</v>
      </c>
      <c r="AE48" s="8">
        <f t="shared" si="11"/>
        <v>24.28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24.28</v>
      </c>
      <c r="AL48" s="8">
        <f t="shared" si="31"/>
        <v>221.44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221.44</v>
      </c>
      <c r="AW48" s="199">
        <v>24.28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24.28</v>
      </c>
      <c r="BD48" s="199">
        <v>24.28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24.28</v>
      </c>
      <c r="BL48" s="8">
        <f t="shared" si="21"/>
        <v>0</v>
      </c>
      <c r="BM48" s="8">
        <f t="shared" si="22"/>
        <v>0</v>
      </c>
      <c r="BN48" s="8">
        <f t="shared" si="23"/>
        <v>24.28</v>
      </c>
      <c r="BO48" s="8">
        <f t="shared" si="24"/>
        <v>24.28</v>
      </c>
      <c r="BP48" s="139">
        <f t="shared" si="25"/>
        <v>-24.28</v>
      </c>
      <c r="BQ48" s="139">
        <f t="shared" si="26"/>
        <v>-24.28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320</v>
      </c>
      <c r="G49" s="16">
        <f>'[3]22'!G51</f>
        <v>420</v>
      </c>
      <c r="H49" s="17">
        <f t="shared" si="27"/>
        <v>1060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24.28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24.28</v>
      </c>
      <c r="AE49" s="8">
        <f t="shared" si="11"/>
        <v>24.28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24.28</v>
      </c>
      <c r="AL49" s="8">
        <f t="shared" si="31"/>
        <v>221.44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221.44</v>
      </c>
      <c r="AW49" s="199">
        <v>24.28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24.28</v>
      </c>
      <c r="BD49" s="199">
        <v>24.28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24.28</v>
      </c>
      <c r="BL49" s="8">
        <f t="shared" si="21"/>
        <v>0</v>
      </c>
      <c r="BM49" s="8">
        <f t="shared" si="22"/>
        <v>0</v>
      </c>
      <c r="BN49" s="8">
        <f t="shared" si="23"/>
        <v>24.28</v>
      </c>
      <c r="BO49" s="8">
        <f t="shared" si="24"/>
        <v>24.28</v>
      </c>
      <c r="BP49" s="139">
        <f t="shared" si="25"/>
        <v>-24.28</v>
      </c>
      <c r="BQ49" s="139">
        <f t="shared" si="26"/>
        <v>-24.28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320</v>
      </c>
      <c r="G50" s="16">
        <f>'[3]22'!G52</f>
        <v>420</v>
      </c>
      <c r="H50" s="17">
        <f t="shared" si="27"/>
        <v>1060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24.28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24.28</v>
      </c>
      <c r="AE50" s="8">
        <f t="shared" si="11"/>
        <v>24.28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24.28</v>
      </c>
      <c r="AL50" s="8">
        <f t="shared" si="31"/>
        <v>221.44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221.44</v>
      </c>
      <c r="AW50" s="199">
        <v>24.28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24.28</v>
      </c>
      <c r="BD50" s="199">
        <v>24.28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24.28</v>
      </c>
      <c r="BL50" s="8">
        <f t="shared" si="21"/>
        <v>0</v>
      </c>
      <c r="BM50" s="8">
        <f t="shared" si="22"/>
        <v>0</v>
      </c>
      <c r="BN50" s="8">
        <f t="shared" si="23"/>
        <v>24.28</v>
      </c>
      <c r="BO50" s="8">
        <f t="shared" si="24"/>
        <v>24.28</v>
      </c>
      <c r="BP50" s="139">
        <f t="shared" si="25"/>
        <v>-24.28</v>
      </c>
      <c r="BQ50" s="139">
        <f t="shared" si="26"/>
        <v>-24.28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320</v>
      </c>
      <c r="G51" s="16">
        <f>'[3]22'!G53</f>
        <v>420</v>
      </c>
      <c r="H51" s="17">
        <f t="shared" si="27"/>
        <v>1060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0</v>
      </c>
      <c r="BM51" s="8">
        <f t="shared" si="22"/>
        <v>0</v>
      </c>
      <c r="BN51" s="8">
        <f t="shared" si="23"/>
        <v>26.99</v>
      </c>
      <c r="BO51" s="8">
        <f t="shared" si="24"/>
        <v>26.99</v>
      </c>
      <c r="BP51" s="139">
        <f t="shared" si="25"/>
        <v>-26.99</v>
      </c>
      <c r="BQ51" s="139">
        <f t="shared" si="26"/>
        <v>-26.99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320</v>
      </c>
      <c r="G52" s="16">
        <f>'[3]22'!G54</f>
        <v>420</v>
      </c>
      <c r="H52" s="17">
        <f t="shared" si="27"/>
        <v>1060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0</v>
      </c>
      <c r="BM52" s="8">
        <f t="shared" si="22"/>
        <v>0</v>
      </c>
      <c r="BN52" s="8">
        <f t="shared" si="23"/>
        <v>26.99</v>
      </c>
      <c r="BO52" s="8">
        <f t="shared" si="24"/>
        <v>26.99</v>
      </c>
      <c r="BP52" s="139">
        <f t="shared" si="25"/>
        <v>-26.99</v>
      </c>
      <c r="BQ52" s="139">
        <f t="shared" si="26"/>
        <v>-26.99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320</v>
      </c>
      <c r="G53" s="16">
        <f>'[3]22'!G55</f>
        <v>420</v>
      </c>
      <c r="H53" s="17">
        <f t="shared" si="27"/>
        <v>1060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0</v>
      </c>
      <c r="BM53" s="8">
        <f t="shared" si="22"/>
        <v>0</v>
      </c>
      <c r="BN53" s="8">
        <f t="shared" si="23"/>
        <v>26.99</v>
      </c>
      <c r="BO53" s="8">
        <f t="shared" si="24"/>
        <v>26.99</v>
      </c>
      <c r="BP53" s="139">
        <f t="shared" si="25"/>
        <v>-26.99</v>
      </c>
      <c r="BQ53" s="139">
        <f t="shared" si="26"/>
        <v>-26.99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320</v>
      </c>
      <c r="G54" s="16">
        <f>'[3]22'!G56</f>
        <v>420</v>
      </c>
      <c r="H54" s="17">
        <f t="shared" si="27"/>
        <v>1060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0</v>
      </c>
      <c r="BM54" s="8">
        <f t="shared" si="22"/>
        <v>0</v>
      </c>
      <c r="BN54" s="8">
        <f t="shared" si="23"/>
        <v>26.99</v>
      </c>
      <c r="BO54" s="8">
        <f t="shared" si="24"/>
        <v>26.99</v>
      </c>
      <c r="BP54" s="139">
        <f t="shared" si="25"/>
        <v>-26.99</v>
      </c>
      <c r="BQ54" s="139">
        <f t="shared" si="26"/>
        <v>-26.99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320</v>
      </c>
      <c r="G55" s="16">
        <f>'[3]22'!G57</f>
        <v>420</v>
      </c>
      <c r="H55" s="17">
        <f t="shared" si="27"/>
        <v>1060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0</v>
      </c>
      <c r="BM55" s="8">
        <f t="shared" si="22"/>
        <v>0</v>
      </c>
      <c r="BN55" s="8">
        <f t="shared" si="23"/>
        <v>26.99</v>
      </c>
      <c r="BO55" s="8">
        <f t="shared" si="24"/>
        <v>26.99</v>
      </c>
      <c r="BP55" s="139">
        <f t="shared" si="25"/>
        <v>-26.99</v>
      </c>
      <c r="BQ55" s="139">
        <f t="shared" si="26"/>
        <v>-26.99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320</v>
      </c>
      <c r="G56" s="16">
        <f>'[3]22'!G58</f>
        <v>420</v>
      </c>
      <c r="H56" s="17">
        <f t="shared" si="27"/>
        <v>1060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0</v>
      </c>
      <c r="BM56" s="8">
        <f t="shared" si="22"/>
        <v>0</v>
      </c>
      <c r="BN56" s="8">
        <f t="shared" si="23"/>
        <v>26.99</v>
      </c>
      <c r="BO56" s="8">
        <f t="shared" si="24"/>
        <v>26.99</v>
      </c>
      <c r="BP56" s="139">
        <f t="shared" si="25"/>
        <v>-26.99</v>
      </c>
      <c r="BQ56" s="139">
        <f t="shared" si="26"/>
        <v>-26.99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320</v>
      </c>
      <c r="G57" s="16">
        <f>'[3]22'!G59</f>
        <v>420</v>
      </c>
      <c r="H57" s="17">
        <f t="shared" si="27"/>
        <v>1060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0</v>
      </c>
      <c r="BM57" s="8">
        <f t="shared" si="22"/>
        <v>0</v>
      </c>
      <c r="BN57" s="8">
        <f t="shared" si="23"/>
        <v>26.99</v>
      </c>
      <c r="BO57" s="8">
        <f t="shared" si="24"/>
        <v>26.99</v>
      </c>
      <c r="BP57" s="139">
        <f t="shared" si="25"/>
        <v>-26.99</v>
      </c>
      <c r="BQ57" s="139">
        <f t="shared" si="26"/>
        <v>-26.99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320</v>
      </c>
      <c r="G58" s="16">
        <f>'[3]22'!G60</f>
        <v>420</v>
      </c>
      <c r="H58" s="17">
        <f t="shared" si="27"/>
        <v>1060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0</v>
      </c>
      <c r="BM58" s="8">
        <f t="shared" si="22"/>
        <v>0</v>
      </c>
      <c r="BN58" s="8">
        <f t="shared" si="23"/>
        <v>26.99</v>
      </c>
      <c r="BO58" s="8">
        <f t="shared" si="24"/>
        <v>26.99</v>
      </c>
      <c r="BP58" s="139">
        <f t="shared" si="25"/>
        <v>-26.99</v>
      </c>
      <c r="BQ58" s="139">
        <f t="shared" si="26"/>
        <v>-26.99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320</v>
      </c>
      <c r="G59" s="16">
        <f>'[3]22'!G61</f>
        <v>420</v>
      </c>
      <c r="H59" s="17">
        <f t="shared" si="27"/>
        <v>1060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0</v>
      </c>
      <c r="BM59" s="8">
        <f t="shared" si="22"/>
        <v>0</v>
      </c>
      <c r="BN59" s="8">
        <f t="shared" si="23"/>
        <v>26.99</v>
      </c>
      <c r="BO59" s="8">
        <f t="shared" si="24"/>
        <v>26.99</v>
      </c>
      <c r="BP59" s="139">
        <f t="shared" si="25"/>
        <v>-26.99</v>
      </c>
      <c r="BQ59" s="139">
        <f t="shared" si="26"/>
        <v>-26.99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320</v>
      </c>
      <c r="G60" s="16">
        <f>'[3]22'!G62</f>
        <v>420</v>
      </c>
      <c r="H60" s="17">
        <f t="shared" si="27"/>
        <v>1060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0</v>
      </c>
      <c r="BM60" s="8">
        <f t="shared" si="22"/>
        <v>0</v>
      </c>
      <c r="BN60" s="8">
        <f t="shared" si="23"/>
        <v>26.99</v>
      </c>
      <c r="BO60" s="8">
        <f t="shared" si="24"/>
        <v>26.99</v>
      </c>
      <c r="BP60" s="139">
        <f t="shared" si="25"/>
        <v>-26.99</v>
      </c>
      <c r="BQ60" s="139">
        <f t="shared" si="26"/>
        <v>-26.99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320</v>
      </c>
      <c r="G61" s="16">
        <f>'[3]22'!G63</f>
        <v>420</v>
      </c>
      <c r="H61" s="17">
        <f t="shared" si="27"/>
        <v>1060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W61" s="199">
        <v>26.99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26.99</v>
      </c>
      <c r="BD61" s="199">
        <v>26.99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26.99</v>
      </c>
      <c r="BL61" s="8">
        <f t="shared" si="21"/>
        <v>0</v>
      </c>
      <c r="BM61" s="8">
        <f t="shared" si="22"/>
        <v>0</v>
      </c>
      <c r="BN61" s="8">
        <f t="shared" si="23"/>
        <v>26.99</v>
      </c>
      <c r="BO61" s="8">
        <f t="shared" si="24"/>
        <v>26.99</v>
      </c>
      <c r="BP61" s="139">
        <f t="shared" si="25"/>
        <v>-26.99</v>
      </c>
      <c r="BQ61" s="139">
        <f t="shared" si="26"/>
        <v>-26.99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320</v>
      </c>
      <c r="G62" s="16">
        <f>'[3]22'!G64</f>
        <v>420</v>
      </c>
      <c r="H62" s="17">
        <f t="shared" si="27"/>
        <v>1060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W62" s="199">
        <v>26.99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26.99</v>
      </c>
      <c r="BD62" s="199">
        <v>26.99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26.99</v>
      </c>
      <c r="BL62" s="8">
        <f t="shared" si="21"/>
        <v>0</v>
      </c>
      <c r="BM62" s="8">
        <f t="shared" si="22"/>
        <v>0</v>
      </c>
      <c r="BN62" s="8">
        <f t="shared" si="23"/>
        <v>26.99</v>
      </c>
      <c r="BO62" s="8">
        <f t="shared" si="24"/>
        <v>26.99</v>
      </c>
      <c r="BP62" s="139">
        <f t="shared" si="25"/>
        <v>-26.99</v>
      </c>
      <c r="BQ62" s="139">
        <f t="shared" si="26"/>
        <v>-26.99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320</v>
      </c>
      <c r="G63" s="16">
        <f>'[3]22'!G65</f>
        <v>420</v>
      </c>
      <c r="H63" s="17">
        <f t="shared" si="27"/>
        <v>1060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W63" s="199">
        <v>26.99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26.99</v>
      </c>
      <c r="BD63" s="199">
        <v>26.99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26.99</v>
      </c>
      <c r="BL63" s="8">
        <f t="shared" si="21"/>
        <v>0</v>
      </c>
      <c r="BM63" s="8">
        <f t="shared" si="22"/>
        <v>0</v>
      </c>
      <c r="BN63" s="8">
        <f t="shared" si="23"/>
        <v>26.99</v>
      </c>
      <c r="BO63" s="8">
        <f t="shared" si="24"/>
        <v>26.99</v>
      </c>
      <c r="BP63" s="139">
        <f t="shared" si="25"/>
        <v>-26.99</v>
      </c>
      <c r="BQ63" s="139">
        <f t="shared" si="26"/>
        <v>-26.99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320</v>
      </c>
      <c r="G64" s="16">
        <f>'[3]22'!G66</f>
        <v>420</v>
      </c>
      <c r="H64" s="17">
        <f t="shared" si="27"/>
        <v>1060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W64" s="199">
        <v>26.99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26.99</v>
      </c>
      <c r="BD64" s="199">
        <v>26.99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26.99</v>
      </c>
      <c r="BL64" s="8">
        <f t="shared" si="21"/>
        <v>0</v>
      </c>
      <c r="BM64" s="8">
        <f t="shared" si="22"/>
        <v>0</v>
      </c>
      <c r="BN64" s="8">
        <f t="shared" si="23"/>
        <v>26.99</v>
      </c>
      <c r="BO64" s="8">
        <f t="shared" si="24"/>
        <v>26.99</v>
      </c>
      <c r="BP64" s="139">
        <f t="shared" si="25"/>
        <v>-26.99</v>
      </c>
      <c r="BQ64" s="139">
        <f t="shared" si="26"/>
        <v>-26.99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320</v>
      </c>
      <c r="G65" s="16">
        <f>'[3]22'!G67</f>
        <v>420</v>
      </c>
      <c r="H65" s="17">
        <f t="shared" si="27"/>
        <v>1060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W65" s="199">
        <v>26.99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26.99</v>
      </c>
      <c r="BD65" s="199">
        <v>26.99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26.99</v>
      </c>
      <c r="BL65" s="8">
        <f t="shared" si="21"/>
        <v>0</v>
      </c>
      <c r="BM65" s="8">
        <f t="shared" si="22"/>
        <v>0</v>
      </c>
      <c r="BN65" s="8">
        <f t="shared" si="23"/>
        <v>26.99</v>
      </c>
      <c r="BO65" s="8">
        <f t="shared" si="24"/>
        <v>26.99</v>
      </c>
      <c r="BP65" s="139">
        <f t="shared" si="25"/>
        <v>-26.99</v>
      </c>
      <c r="BQ65" s="139">
        <f t="shared" si="26"/>
        <v>-26.99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320</v>
      </c>
      <c r="G66" s="16">
        <f>'[3]22'!G68</f>
        <v>420</v>
      </c>
      <c r="H66" s="17">
        <f t="shared" si="27"/>
        <v>1060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W66" s="199">
        <v>26.99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26.99</v>
      </c>
      <c r="BD66" s="199">
        <v>26.99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26.99</v>
      </c>
      <c r="BL66" s="8">
        <f t="shared" si="21"/>
        <v>0</v>
      </c>
      <c r="BM66" s="8">
        <f t="shared" si="22"/>
        <v>0</v>
      </c>
      <c r="BN66" s="8">
        <f t="shared" si="23"/>
        <v>26.99</v>
      </c>
      <c r="BO66" s="8">
        <f t="shared" si="24"/>
        <v>26.99</v>
      </c>
      <c r="BP66" s="139">
        <f t="shared" si="25"/>
        <v>-26.99</v>
      </c>
      <c r="BQ66" s="139">
        <f t="shared" si="26"/>
        <v>-26.99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320</v>
      </c>
      <c r="G67" s="16">
        <f>'[3]22'!G69</f>
        <v>420</v>
      </c>
      <c r="H67" s="17">
        <f t="shared" si="27"/>
        <v>1060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24.28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24.28</v>
      </c>
      <c r="AE67" s="8">
        <f t="shared" si="11"/>
        <v>24.28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24.28</v>
      </c>
      <c r="AL67" s="8">
        <f t="shared" si="35"/>
        <v>221.44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221.44</v>
      </c>
      <c r="AW67" s="199">
        <v>24.28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24.28</v>
      </c>
      <c r="BD67" s="199">
        <v>24.28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24.28</v>
      </c>
      <c r="BL67" s="8">
        <f t="shared" si="21"/>
        <v>0</v>
      </c>
      <c r="BM67" s="8">
        <f t="shared" si="22"/>
        <v>0</v>
      </c>
      <c r="BN67" s="8">
        <f t="shared" si="23"/>
        <v>24.28</v>
      </c>
      <c r="BO67" s="8">
        <f t="shared" si="24"/>
        <v>24.28</v>
      </c>
      <c r="BP67" s="139">
        <f t="shared" si="25"/>
        <v>-24.28</v>
      </c>
      <c r="BQ67" s="139">
        <f t="shared" si="26"/>
        <v>-24.28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320</v>
      </c>
      <c r="G68" s="16">
        <f>'[3]22'!G70</f>
        <v>420</v>
      </c>
      <c r="H68" s="17">
        <f t="shared" si="27"/>
        <v>1060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24.28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24.28</v>
      </c>
      <c r="AE68" s="8">
        <f t="shared" ref="AE68:AE98" si="43">BD68</f>
        <v>24.28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24.28</v>
      </c>
      <c r="AL68" s="8">
        <f t="shared" si="35"/>
        <v>221.44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221.44</v>
      </c>
      <c r="AW68" s="199">
        <v>24.28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24.28</v>
      </c>
      <c r="BD68" s="199">
        <v>24.28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24.28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24.28</v>
      </c>
      <c r="BO68" s="8">
        <f t="shared" ref="BO68:BO98" si="56">BJ68</f>
        <v>24.28</v>
      </c>
      <c r="BP68" s="139">
        <f t="shared" ref="BP68:BP98" si="57">BL68-BN68</f>
        <v>-24.28</v>
      </c>
      <c r="BQ68" s="139">
        <f t="shared" ref="BQ68:BQ98" si="58">BM68-BO68</f>
        <v>-24.28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320</v>
      </c>
      <c r="G69" s="16">
        <f>'[3]22'!G71</f>
        <v>420</v>
      </c>
      <c r="H69" s="17">
        <f t="shared" ref="H69:H98" si="59">SUM(B69:G69)</f>
        <v>1060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24.28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24.28</v>
      </c>
      <c r="AE69" s="8">
        <f t="shared" si="43"/>
        <v>24.28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24.28</v>
      </c>
      <c r="AL69" s="8">
        <f t="shared" si="35"/>
        <v>221.44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221.44</v>
      </c>
      <c r="AW69" s="199">
        <v>24.28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24.28</v>
      </c>
      <c r="BD69" s="199">
        <v>24.28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24.28</v>
      </c>
      <c r="BL69" s="8">
        <f t="shared" si="53"/>
        <v>0</v>
      </c>
      <c r="BM69" s="8">
        <f t="shared" si="54"/>
        <v>0</v>
      </c>
      <c r="BN69" s="8">
        <f t="shared" si="55"/>
        <v>24.28</v>
      </c>
      <c r="BO69" s="8">
        <f t="shared" si="56"/>
        <v>24.28</v>
      </c>
      <c r="BP69" s="139">
        <f t="shared" si="57"/>
        <v>-24.28</v>
      </c>
      <c r="BQ69" s="139">
        <f t="shared" si="58"/>
        <v>-24.28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320</v>
      </c>
      <c r="G70" s="16">
        <f>'[3]22'!G72</f>
        <v>420</v>
      </c>
      <c r="H70" s="17">
        <f t="shared" si="59"/>
        <v>1060</v>
      </c>
      <c r="I70" s="15">
        <f>'[3]22'!J72</f>
        <v>281.20999999999998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281.20999999999998</v>
      </c>
      <c r="P70" s="18">
        <f>frq!C70</f>
        <v>1</v>
      </c>
      <c r="Q70" s="15">
        <f t="shared" si="33"/>
        <v>281.20999999999998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281.20999999999998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281.20999999999998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281.20999999999998</v>
      </c>
      <c r="AW70" s="199">
        <v>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0</v>
      </c>
      <c r="BD70" s="199">
        <v>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320</v>
      </c>
      <c r="G71" s="16">
        <f>'[3]22'!G73</f>
        <v>420</v>
      </c>
      <c r="H71" s="17">
        <f t="shared" si="59"/>
        <v>1060</v>
      </c>
      <c r="I71" s="15">
        <f>'[3]22'!J73</f>
        <v>281.20999999999998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281.20999999999998</v>
      </c>
      <c r="P71" s="18">
        <f>frq!C71</f>
        <v>1</v>
      </c>
      <c r="Q71" s="15">
        <f t="shared" si="33"/>
        <v>281.20999999999998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281.20999999999998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281.20999999999998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281.20999999999998</v>
      </c>
      <c r="AW71" s="199">
        <v>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0</v>
      </c>
      <c r="BD71" s="199">
        <v>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320</v>
      </c>
      <c r="G72" s="16">
        <f>'[3]22'!G74</f>
        <v>420</v>
      </c>
      <c r="H72" s="17">
        <f t="shared" si="59"/>
        <v>1060</v>
      </c>
      <c r="I72" s="15">
        <f>'[3]22'!J74</f>
        <v>281.20999999999998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281.20999999999998</v>
      </c>
      <c r="P72" s="18">
        <f>frq!C72</f>
        <v>1</v>
      </c>
      <c r="Q72" s="15">
        <f t="shared" si="33"/>
        <v>281.20999999999998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281.20999999999998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281.20999999999998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281.20999999999998</v>
      </c>
      <c r="AW72" s="199">
        <v>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0</v>
      </c>
      <c r="BD72" s="199">
        <v>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320</v>
      </c>
      <c r="G73" s="16">
        <f>'[3]22'!G75</f>
        <v>420</v>
      </c>
      <c r="H73" s="17">
        <f t="shared" si="59"/>
        <v>1060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25.85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25.85</v>
      </c>
      <c r="AE73" s="8">
        <f t="shared" si="43"/>
        <v>25.85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25.85</v>
      </c>
      <c r="AL73" s="8">
        <f t="shared" si="35"/>
        <v>218.3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218.3</v>
      </c>
      <c r="AW73" s="199">
        <v>25.85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25.85</v>
      </c>
      <c r="BD73" s="199">
        <v>25.85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25.85</v>
      </c>
      <c r="BL73" s="8">
        <f t="shared" si="53"/>
        <v>0</v>
      </c>
      <c r="BM73" s="8">
        <f t="shared" si="54"/>
        <v>0</v>
      </c>
      <c r="BN73" s="8">
        <f t="shared" si="55"/>
        <v>25.85</v>
      </c>
      <c r="BO73" s="8">
        <f t="shared" si="56"/>
        <v>25.85</v>
      </c>
      <c r="BP73" s="139">
        <f t="shared" si="57"/>
        <v>-25.85</v>
      </c>
      <c r="BQ73" s="139">
        <f t="shared" si="58"/>
        <v>-25.85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320</v>
      </c>
      <c r="G74" s="16">
        <f>'[3]22'!G76</f>
        <v>420</v>
      </c>
      <c r="H74" s="17">
        <f t="shared" si="59"/>
        <v>1060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25.85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25.85</v>
      </c>
      <c r="AE74" s="8">
        <f t="shared" si="43"/>
        <v>25.85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25.85</v>
      </c>
      <c r="AL74" s="8">
        <f t="shared" si="35"/>
        <v>218.3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218.3</v>
      </c>
      <c r="AW74" s="199">
        <v>25.85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25.85</v>
      </c>
      <c r="BD74" s="199">
        <v>25.85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25.85</v>
      </c>
      <c r="BL74" s="8">
        <f t="shared" si="53"/>
        <v>0</v>
      </c>
      <c r="BM74" s="8">
        <f t="shared" si="54"/>
        <v>0</v>
      </c>
      <c r="BN74" s="8">
        <f t="shared" si="55"/>
        <v>25.85</v>
      </c>
      <c r="BO74" s="8">
        <f t="shared" si="56"/>
        <v>25.85</v>
      </c>
      <c r="BP74" s="139">
        <f t="shared" si="57"/>
        <v>-25.85</v>
      </c>
      <c r="BQ74" s="139">
        <f t="shared" si="58"/>
        <v>-25.85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320</v>
      </c>
      <c r="G75" s="16">
        <f>'[3]22'!G77</f>
        <v>420</v>
      </c>
      <c r="H75" s="17">
        <f t="shared" si="59"/>
        <v>1060</v>
      </c>
      <c r="I75" s="15">
        <f>'[3]22'!J77</f>
        <v>270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25.85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25.85</v>
      </c>
      <c r="AE75" s="8">
        <f t="shared" si="43"/>
        <v>25.85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25.85</v>
      </c>
      <c r="AL75" s="8">
        <f t="shared" si="35"/>
        <v>218.3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218.3</v>
      </c>
      <c r="AW75" s="199">
        <v>25.85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25.85</v>
      </c>
      <c r="BD75" s="199">
        <v>25.85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25.85</v>
      </c>
      <c r="BL75" s="8">
        <f t="shared" si="53"/>
        <v>0</v>
      </c>
      <c r="BM75" s="8">
        <f t="shared" si="54"/>
        <v>0</v>
      </c>
      <c r="BN75" s="8">
        <f t="shared" si="55"/>
        <v>25.85</v>
      </c>
      <c r="BO75" s="8">
        <f t="shared" si="56"/>
        <v>25.85</v>
      </c>
      <c r="BP75" s="139">
        <f t="shared" si="57"/>
        <v>-25.85</v>
      </c>
      <c r="BQ75" s="139">
        <f t="shared" si="58"/>
        <v>-25.85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320</v>
      </c>
      <c r="G76" s="16">
        <f>'[3]22'!G78</f>
        <v>420</v>
      </c>
      <c r="H76" s="17">
        <f t="shared" si="59"/>
        <v>1060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19.399999999999999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19.399999999999999</v>
      </c>
      <c r="AE76" s="8">
        <f t="shared" si="43"/>
        <v>19.399999999999999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19.399999999999999</v>
      </c>
      <c r="AL76" s="8">
        <f t="shared" si="35"/>
        <v>231.2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231.2</v>
      </c>
      <c r="AW76" s="199">
        <v>19.399999999999999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19.399999999999999</v>
      </c>
      <c r="BD76" s="199">
        <v>19.399999999999999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19.399999999999999</v>
      </c>
      <c r="BL76" s="8">
        <f t="shared" si="53"/>
        <v>0</v>
      </c>
      <c r="BM76" s="8">
        <f t="shared" si="54"/>
        <v>0</v>
      </c>
      <c r="BN76" s="8">
        <f t="shared" si="55"/>
        <v>19.399999999999999</v>
      </c>
      <c r="BO76" s="8">
        <f t="shared" si="56"/>
        <v>19.399999999999999</v>
      </c>
      <c r="BP76" s="139">
        <f t="shared" si="57"/>
        <v>-19.399999999999999</v>
      </c>
      <c r="BQ76" s="139">
        <f t="shared" si="58"/>
        <v>-19.399999999999999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320</v>
      </c>
      <c r="G77" s="16">
        <f>'[3]22'!G79</f>
        <v>420</v>
      </c>
      <c r="H77" s="17">
        <f t="shared" si="59"/>
        <v>1060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19.399999999999999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19.399999999999999</v>
      </c>
      <c r="AE77" s="8">
        <f t="shared" si="43"/>
        <v>19.399999999999999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19.399999999999999</v>
      </c>
      <c r="AL77" s="8">
        <f t="shared" si="35"/>
        <v>231.2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231.2</v>
      </c>
      <c r="AW77" s="199">
        <v>19.399999999999999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19.399999999999999</v>
      </c>
      <c r="BD77" s="199">
        <v>19.399999999999999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19.399999999999999</v>
      </c>
      <c r="BL77" s="8">
        <f t="shared" si="53"/>
        <v>0</v>
      </c>
      <c r="BM77" s="8">
        <f t="shared" si="54"/>
        <v>0</v>
      </c>
      <c r="BN77" s="8">
        <f t="shared" si="55"/>
        <v>19.399999999999999</v>
      </c>
      <c r="BO77" s="8">
        <f t="shared" si="56"/>
        <v>19.399999999999999</v>
      </c>
      <c r="BP77" s="139">
        <f t="shared" si="57"/>
        <v>-19.399999999999999</v>
      </c>
      <c r="BQ77" s="139">
        <f t="shared" si="58"/>
        <v>-19.399999999999999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320</v>
      </c>
      <c r="G78" s="16">
        <f>'[3]22'!G80</f>
        <v>420</v>
      </c>
      <c r="H78" s="17">
        <f t="shared" si="59"/>
        <v>1060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19.399999999999999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19.399999999999999</v>
      </c>
      <c r="AE78" s="8">
        <f t="shared" si="43"/>
        <v>19.399999999999999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19.399999999999999</v>
      </c>
      <c r="AL78" s="8">
        <f t="shared" si="35"/>
        <v>231.2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231.2</v>
      </c>
      <c r="AW78" s="199">
        <v>19.399999999999999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19.399999999999999</v>
      </c>
      <c r="BD78" s="199">
        <v>19.399999999999999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19.399999999999999</v>
      </c>
      <c r="BL78" s="8">
        <f t="shared" si="53"/>
        <v>0</v>
      </c>
      <c r="BM78" s="8">
        <f t="shared" si="54"/>
        <v>0</v>
      </c>
      <c r="BN78" s="8">
        <f t="shared" si="55"/>
        <v>19.399999999999999</v>
      </c>
      <c r="BO78" s="8">
        <f t="shared" si="56"/>
        <v>19.399999999999999</v>
      </c>
      <c r="BP78" s="139">
        <f t="shared" si="57"/>
        <v>-19.399999999999999</v>
      </c>
      <c r="BQ78" s="139">
        <f t="shared" si="58"/>
        <v>-19.399999999999999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320</v>
      </c>
      <c r="G79" s="16">
        <f>'[3]22'!G81</f>
        <v>420</v>
      </c>
      <c r="H79" s="17">
        <f t="shared" si="59"/>
        <v>1060</v>
      </c>
      <c r="I79" s="15">
        <f>'[3]22'!J81</f>
        <v>270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0.7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0.7</v>
      </c>
      <c r="AE79" s="8">
        <f t="shared" si="43"/>
        <v>0.7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0.7</v>
      </c>
      <c r="AL79" s="8">
        <f t="shared" si="35"/>
        <v>268.60000000000002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268.60000000000002</v>
      </c>
      <c r="AW79" s="199">
        <v>0.7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0.7</v>
      </c>
      <c r="BD79" s="199">
        <v>0.7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0.7</v>
      </c>
      <c r="BL79" s="8">
        <f t="shared" si="53"/>
        <v>0</v>
      </c>
      <c r="BM79" s="8">
        <f t="shared" si="54"/>
        <v>0</v>
      </c>
      <c r="BN79" s="8">
        <f t="shared" si="55"/>
        <v>0.7</v>
      </c>
      <c r="BO79" s="8">
        <f t="shared" si="56"/>
        <v>0.7</v>
      </c>
      <c r="BP79" s="139">
        <f t="shared" si="57"/>
        <v>-0.7</v>
      </c>
      <c r="BQ79" s="139">
        <f t="shared" si="58"/>
        <v>-0.7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320</v>
      </c>
      <c r="G80" s="16">
        <f>'[3]22'!G82</f>
        <v>420</v>
      </c>
      <c r="H80" s="17">
        <f t="shared" si="59"/>
        <v>1060</v>
      </c>
      <c r="I80" s="15">
        <f>'[3]22'!J82</f>
        <v>270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0.7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0.7</v>
      </c>
      <c r="AE80" s="8">
        <f t="shared" si="43"/>
        <v>0.7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0.7</v>
      </c>
      <c r="AL80" s="8">
        <f t="shared" si="35"/>
        <v>268.60000000000002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268.60000000000002</v>
      </c>
      <c r="AW80" s="199">
        <v>0.7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0.7</v>
      </c>
      <c r="BD80" s="199">
        <v>0.7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0.7</v>
      </c>
      <c r="BL80" s="8">
        <f t="shared" si="53"/>
        <v>0</v>
      </c>
      <c r="BM80" s="8">
        <f t="shared" si="54"/>
        <v>0</v>
      </c>
      <c r="BN80" s="8">
        <f t="shared" si="55"/>
        <v>0.7</v>
      </c>
      <c r="BO80" s="8">
        <f t="shared" si="56"/>
        <v>0.7</v>
      </c>
      <c r="BP80" s="139">
        <f t="shared" si="57"/>
        <v>-0.7</v>
      </c>
      <c r="BQ80" s="139">
        <f t="shared" si="58"/>
        <v>-0.7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320</v>
      </c>
      <c r="G81" s="16">
        <f>'[3]22'!G83</f>
        <v>420</v>
      </c>
      <c r="H81" s="17">
        <f t="shared" si="59"/>
        <v>1060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0.7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0.7</v>
      </c>
      <c r="AE81" s="8">
        <f t="shared" si="43"/>
        <v>0.7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0.7</v>
      </c>
      <c r="AL81" s="8">
        <f t="shared" si="35"/>
        <v>268.60000000000002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268.60000000000002</v>
      </c>
      <c r="AW81" s="199">
        <v>0.7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0.7</v>
      </c>
      <c r="BD81" s="199">
        <v>0.7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0.7</v>
      </c>
      <c r="BL81" s="8">
        <f t="shared" si="53"/>
        <v>0</v>
      </c>
      <c r="BM81" s="8">
        <f t="shared" si="54"/>
        <v>0</v>
      </c>
      <c r="BN81" s="8">
        <f t="shared" si="55"/>
        <v>0.7</v>
      </c>
      <c r="BO81" s="8">
        <f t="shared" si="56"/>
        <v>0.7</v>
      </c>
      <c r="BP81" s="139">
        <f t="shared" si="57"/>
        <v>-0.7</v>
      </c>
      <c r="BQ81" s="139">
        <f t="shared" si="58"/>
        <v>-0.7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320</v>
      </c>
      <c r="G82" s="16">
        <f>'[3]22'!G84</f>
        <v>420</v>
      </c>
      <c r="H82" s="17">
        <f t="shared" si="59"/>
        <v>1060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0.7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0.7</v>
      </c>
      <c r="AE82" s="8">
        <f t="shared" si="43"/>
        <v>0.7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0.7</v>
      </c>
      <c r="AL82" s="8">
        <f t="shared" si="35"/>
        <v>268.60000000000002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268.60000000000002</v>
      </c>
      <c r="AW82" s="199">
        <v>0.7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0.7</v>
      </c>
      <c r="BD82" s="199">
        <v>0.7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0.7</v>
      </c>
      <c r="BL82" s="8">
        <f t="shared" si="53"/>
        <v>0</v>
      </c>
      <c r="BM82" s="8">
        <f t="shared" si="54"/>
        <v>0</v>
      </c>
      <c r="BN82" s="8">
        <f t="shared" si="55"/>
        <v>0.7</v>
      </c>
      <c r="BO82" s="8">
        <f t="shared" si="56"/>
        <v>0.7</v>
      </c>
      <c r="BP82" s="139">
        <f t="shared" si="57"/>
        <v>-0.7</v>
      </c>
      <c r="BQ82" s="139">
        <f t="shared" si="58"/>
        <v>-0.7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320</v>
      </c>
      <c r="G83" s="16">
        <f>'[3]22'!G85</f>
        <v>420</v>
      </c>
      <c r="H83" s="17">
        <f t="shared" si="59"/>
        <v>1060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24.28</v>
      </c>
      <c r="AE83" s="8">
        <f t="shared" si="43"/>
        <v>24.28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24.28</v>
      </c>
      <c r="AL83" s="8">
        <f t="shared" si="35"/>
        <v>221.44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221.44</v>
      </c>
      <c r="AW83" s="199">
        <v>24.28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24.28</v>
      </c>
      <c r="BD83" s="199">
        <v>24.28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24.28</v>
      </c>
      <c r="BL83" s="8">
        <f t="shared" si="53"/>
        <v>0</v>
      </c>
      <c r="BM83" s="8">
        <f t="shared" si="54"/>
        <v>0</v>
      </c>
      <c r="BN83" s="8">
        <f t="shared" si="55"/>
        <v>24.28</v>
      </c>
      <c r="BO83" s="8">
        <f t="shared" si="56"/>
        <v>24.28</v>
      </c>
      <c r="BP83" s="139">
        <f t="shared" si="57"/>
        <v>-24.28</v>
      </c>
      <c r="BQ83" s="139">
        <f t="shared" si="58"/>
        <v>-24.28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320</v>
      </c>
      <c r="G84" s="16">
        <f>'[3]22'!G86</f>
        <v>420</v>
      </c>
      <c r="H84" s="17">
        <f t="shared" si="59"/>
        <v>1060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24.28</v>
      </c>
      <c r="AE84" s="8">
        <f t="shared" si="43"/>
        <v>24.28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24.28</v>
      </c>
      <c r="AL84" s="8">
        <f t="shared" si="35"/>
        <v>221.44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221.44</v>
      </c>
      <c r="AW84" s="199">
        <v>24.28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24.28</v>
      </c>
      <c r="BD84" s="199">
        <v>24.28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24.28</v>
      </c>
      <c r="BL84" s="8">
        <f t="shared" si="53"/>
        <v>0</v>
      </c>
      <c r="BM84" s="8">
        <f t="shared" si="54"/>
        <v>0</v>
      </c>
      <c r="BN84" s="8">
        <f t="shared" si="55"/>
        <v>24.28</v>
      </c>
      <c r="BO84" s="8">
        <f t="shared" si="56"/>
        <v>24.28</v>
      </c>
      <c r="BP84" s="139">
        <f t="shared" si="57"/>
        <v>-24.28</v>
      </c>
      <c r="BQ84" s="139">
        <f t="shared" si="58"/>
        <v>-24.28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320</v>
      </c>
      <c r="G85" s="16">
        <f>'[3]22'!G87</f>
        <v>420</v>
      </c>
      <c r="H85" s="17">
        <f t="shared" si="59"/>
        <v>1060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24.28</v>
      </c>
      <c r="AE85" s="8">
        <f t="shared" si="43"/>
        <v>24.28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24.28</v>
      </c>
      <c r="AL85" s="8">
        <f t="shared" si="35"/>
        <v>221.44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221.44</v>
      </c>
      <c r="AW85" s="199">
        <v>24.28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24.28</v>
      </c>
      <c r="BD85" s="199">
        <v>24.28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24.28</v>
      </c>
      <c r="BL85" s="8">
        <f t="shared" si="53"/>
        <v>0</v>
      </c>
      <c r="BM85" s="8">
        <f t="shared" si="54"/>
        <v>0</v>
      </c>
      <c r="BN85" s="8">
        <f t="shared" si="55"/>
        <v>24.28</v>
      </c>
      <c r="BO85" s="8">
        <f t="shared" si="56"/>
        <v>24.28</v>
      </c>
      <c r="BP85" s="139">
        <f t="shared" si="57"/>
        <v>-24.28</v>
      </c>
      <c r="BQ85" s="139">
        <f t="shared" si="58"/>
        <v>-24.28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320</v>
      </c>
      <c r="G86" s="16">
        <f>'[3]22'!G88</f>
        <v>420</v>
      </c>
      <c r="H86" s="17">
        <f t="shared" si="59"/>
        <v>1060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24.28</v>
      </c>
      <c r="AE86" s="8">
        <f t="shared" si="43"/>
        <v>24.28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24.28</v>
      </c>
      <c r="AL86" s="8">
        <f t="shared" si="35"/>
        <v>221.44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221.44</v>
      </c>
      <c r="AW86" s="199">
        <v>24.28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24.28</v>
      </c>
      <c r="BD86" s="199">
        <v>24.28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24.28</v>
      </c>
      <c r="BL86" s="8">
        <f t="shared" si="53"/>
        <v>0</v>
      </c>
      <c r="BM86" s="8">
        <f t="shared" si="54"/>
        <v>0</v>
      </c>
      <c r="BN86" s="8">
        <f t="shared" si="55"/>
        <v>24.28</v>
      </c>
      <c r="BO86" s="8">
        <f t="shared" si="56"/>
        <v>24.28</v>
      </c>
      <c r="BP86" s="139">
        <f t="shared" si="57"/>
        <v>-24.28</v>
      </c>
      <c r="BQ86" s="139">
        <f t="shared" si="58"/>
        <v>-24.28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320</v>
      </c>
      <c r="G87" s="16">
        <f>'[3]22'!G89</f>
        <v>420</v>
      </c>
      <c r="H87" s="17">
        <f t="shared" si="59"/>
        <v>1060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24.28</v>
      </c>
      <c r="AE87" s="8">
        <f t="shared" si="43"/>
        <v>24.28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24.28</v>
      </c>
      <c r="AL87" s="8">
        <f t="shared" si="35"/>
        <v>221.44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221.44</v>
      </c>
      <c r="AW87" s="199">
        <v>24.28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24.28</v>
      </c>
      <c r="BD87" s="199">
        <v>24.28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24.28</v>
      </c>
      <c r="BL87" s="8">
        <f t="shared" si="53"/>
        <v>0</v>
      </c>
      <c r="BM87" s="8">
        <f t="shared" si="54"/>
        <v>0</v>
      </c>
      <c r="BN87" s="8">
        <f t="shared" si="55"/>
        <v>24.28</v>
      </c>
      <c r="BO87" s="8">
        <f t="shared" si="56"/>
        <v>24.28</v>
      </c>
      <c r="BP87" s="139">
        <f t="shared" si="57"/>
        <v>-24.28</v>
      </c>
      <c r="BQ87" s="139">
        <f t="shared" si="58"/>
        <v>-24.28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320</v>
      </c>
      <c r="G88" s="16">
        <f>'[3]22'!G90</f>
        <v>420</v>
      </c>
      <c r="H88" s="17">
        <f t="shared" si="59"/>
        <v>1060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24.28</v>
      </c>
      <c r="AE88" s="8">
        <f t="shared" si="43"/>
        <v>24.28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24.28</v>
      </c>
      <c r="AL88" s="8">
        <f t="shared" si="35"/>
        <v>221.44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221.44</v>
      </c>
      <c r="AW88" s="199">
        <v>24.28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24.28</v>
      </c>
      <c r="BD88" s="199">
        <v>24.28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24.28</v>
      </c>
      <c r="BL88" s="8">
        <f t="shared" si="53"/>
        <v>0</v>
      </c>
      <c r="BM88" s="8">
        <f t="shared" si="54"/>
        <v>0</v>
      </c>
      <c r="BN88" s="8">
        <f t="shared" si="55"/>
        <v>24.28</v>
      </c>
      <c r="BO88" s="8">
        <f t="shared" si="56"/>
        <v>24.28</v>
      </c>
      <c r="BP88" s="139">
        <f t="shared" si="57"/>
        <v>-24.28</v>
      </c>
      <c r="BQ88" s="139">
        <f t="shared" si="58"/>
        <v>-24.28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320</v>
      </c>
      <c r="G89" s="16">
        <f>'[3]22'!G91</f>
        <v>420</v>
      </c>
      <c r="H89" s="17">
        <f t="shared" si="59"/>
        <v>1060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24.28</v>
      </c>
      <c r="AE89" s="8">
        <f t="shared" si="43"/>
        <v>24.28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24.28</v>
      </c>
      <c r="AL89" s="8">
        <f t="shared" si="35"/>
        <v>221.44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221.44</v>
      </c>
      <c r="AW89" s="199">
        <v>24.28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24.28</v>
      </c>
      <c r="BD89" s="199">
        <v>24.28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24.28</v>
      </c>
      <c r="BL89" s="8">
        <f t="shared" si="53"/>
        <v>0</v>
      </c>
      <c r="BM89" s="8">
        <f t="shared" si="54"/>
        <v>0</v>
      </c>
      <c r="BN89" s="8">
        <f t="shared" si="55"/>
        <v>24.28</v>
      </c>
      <c r="BO89" s="8">
        <f t="shared" si="56"/>
        <v>24.28</v>
      </c>
      <c r="BP89" s="139">
        <f t="shared" si="57"/>
        <v>-24.28</v>
      </c>
      <c r="BQ89" s="139">
        <f t="shared" si="58"/>
        <v>-24.28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320</v>
      </c>
      <c r="G90" s="16">
        <f>'[3]22'!G92</f>
        <v>420</v>
      </c>
      <c r="H90" s="17">
        <f t="shared" si="59"/>
        <v>1060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24.28</v>
      </c>
      <c r="AE90" s="8">
        <f t="shared" si="43"/>
        <v>24.28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24.28</v>
      </c>
      <c r="AL90" s="8">
        <f t="shared" si="35"/>
        <v>221.44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221.44</v>
      </c>
      <c r="AW90" s="199">
        <v>24.28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24.28</v>
      </c>
      <c r="BD90" s="199">
        <v>24.28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24.28</v>
      </c>
      <c r="BL90" s="8">
        <f t="shared" si="53"/>
        <v>0</v>
      </c>
      <c r="BM90" s="8">
        <f t="shared" si="54"/>
        <v>0</v>
      </c>
      <c r="BN90" s="8">
        <f t="shared" si="55"/>
        <v>24.28</v>
      </c>
      <c r="BO90" s="8">
        <f t="shared" si="56"/>
        <v>24.28</v>
      </c>
      <c r="BP90" s="139">
        <f t="shared" si="57"/>
        <v>-24.28</v>
      </c>
      <c r="BQ90" s="139">
        <f t="shared" si="58"/>
        <v>-24.28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320</v>
      </c>
      <c r="G91" s="16">
        <f>'[3]22'!G93</f>
        <v>420</v>
      </c>
      <c r="H91" s="17">
        <f t="shared" si="59"/>
        <v>1060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24.28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24.28</v>
      </c>
      <c r="AE91" s="8">
        <f t="shared" si="43"/>
        <v>24.28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24.28</v>
      </c>
      <c r="AL91" s="8">
        <f t="shared" si="35"/>
        <v>221.44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221.44</v>
      </c>
      <c r="AW91" s="199">
        <v>24.28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24.28</v>
      </c>
      <c r="BD91" s="199">
        <v>24.28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24.28</v>
      </c>
      <c r="BL91" s="8">
        <f t="shared" si="53"/>
        <v>0</v>
      </c>
      <c r="BM91" s="8">
        <f t="shared" si="54"/>
        <v>0</v>
      </c>
      <c r="BN91" s="8">
        <f t="shared" si="55"/>
        <v>24.28</v>
      </c>
      <c r="BO91" s="8">
        <f t="shared" si="56"/>
        <v>24.28</v>
      </c>
      <c r="BP91" s="139">
        <f t="shared" si="57"/>
        <v>-24.28</v>
      </c>
      <c r="BQ91" s="139">
        <f t="shared" si="58"/>
        <v>-24.28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320</v>
      </c>
      <c r="G92" s="16">
        <f>'[3]22'!G94</f>
        <v>420</v>
      </c>
      <c r="H92" s="17">
        <f t="shared" si="59"/>
        <v>1060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24.28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24.28</v>
      </c>
      <c r="AE92" s="8">
        <f t="shared" si="43"/>
        <v>24.28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24.28</v>
      </c>
      <c r="AL92" s="8">
        <f t="shared" si="35"/>
        <v>221.44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221.44</v>
      </c>
      <c r="AW92" s="199">
        <v>24.28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24.28</v>
      </c>
      <c r="BD92" s="199">
        <v>24.28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24.28</v>
      </c>
      <c r="BL92" s="8">
        <f t="shared" si="53"/>
        <v>0</v>
      </c>
      <c r="BM92" s="8">
        <f t="shared" si="54"/>
        <v>0</v>
      </c>
      <c r="BN92" s="8">
        <f t="shared" si="55"/>
        <v>24.28</v>
      </c>
      <c r="BO92" s="8">
        <f t="shared" si="56"/>
        <v>24.28</v>
      </c>
      <c r="BP92" s="139">
        <f t="shared" si="57"/>
        <v>-24.28</v>
      </c>
      <c r="BQ92" s="139">
        <f t="shared" si="58"/>
        <v>-24.28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320</v>
      </c>
      <c r="G93" s="16">
        <f>'[3]22'!G95</f>
        <v>420</v>
      </c>
      <c r="H93" s="17">
        <f t="shared" si="59"/>
        <v>1060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24.28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24.28</v>
      </c>
      <c r="AE93" s="8">
        <f t="shared" si="43"/>
        <v>24.28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24.28</v>
      </c>
      <c r="AL93" s="8">
        <f t="shared" si="35"/>
        <v>221.44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221.44</v>
      </c>
      <c r="AW93" s="199">
        <v>24.28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24.28</v>
      </c>
      <c r="BD93" s="199">
        <v>24.28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24.28</v>
      </c>
      <c r="BL93" s="8">
        <f t="shared" si="53"/>
        <v>0</v>
      </c>
      <c r="BM93" s="8">
        <f t="shared" si="54"/>
        <v>0</v>
      </c>
      <c r="BN93" s="8">
        <f t="shared" si="55"/>
        <v>24.28</v>
      </c>
      <c r="BO93" s="8">
        <f t="shared" si="56"/>
        <v>24.28</v>
      </c>
      <c r="BP93" s="139">
        <f t="shared" si="57"/>
        <v>-24.28</v>
      </c>
      <c r="BQ93" s="139">
        <f t="shared" si="58"/>
        <v>-24.28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320</v>
      </c>
      <c r="G94" s="16">
        <f>'[3]22'!G96</f>
        <v>420</v>
      </c>
      <c r="H94" s="17">
        <f t="shared" si="59"/>
        <v>1060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24.28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24.28</v>
      </c>
      <c r="AE94" s="8">
        <f t="shared" si="43"/>
        <v>24.28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24.28</v>
      </c>
      <c r="AL94" s="8">
        <f t="shared" si="35"/>
        <v>221.44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221.44</v>
      </c>
      <c r="AW94" s="199">
        <v>24.28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24.28</v>
      </c>
      <c r="BD94" s="199">
        <v>24.28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24.28</v>
      </c>
      <c r="BL94" s="8">
        <f t="shared" si="53"/>
        <v>0</v>
      </c>
      <c r="BM94" s="8">
        <f t="shared" si="54"/>
        <v>0</v>
      </c>
      <c r="BN94" s="8">
        <f t="shared" si="55"/>
        <v>24.28</v>
      </c>
      <c r="BO94" s="8">
        <f t="shared" si="56"/>
        <v>24.28</v>
      </c>
      <c r="BP94" s="139">
        <f t="shared" si="57"/>
        <v>-24.28</v>
      </c>
      <c r="BQ94" s="139">
        <f t="shared" si="58"/>
        <v>-24.28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320</v>
      </c>
      <c r="G95" s="16">
        <f>'[3]22'!G97</f>
        <v>420</v>
      </c>
      <c r="H95" s="17">
        <f t="shared" si="59"/>
        <v>1060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24.28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24.28</v>
      </c>
      <c r="AE95" s="8">
        <f t="shared" si="43"/>
        <v>24.28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24.28</v>
      </c>
      <c r="AL95" s="8">
        <f t="shared" si="35"/>
        <v>221.44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221.44</v>
      </c>
      <c r="AW95" s="199">
        <v>24.28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24.28</v>
      </c>
      <c r="BD95" s="199">
        <v>24.28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24.28</v>
      </c>
      <c r="BL95" s="8">
        <f t="shared" si="53"/>
        <v>0</v>
      </c>
      <c r="BM95" s="8">
        <f t="shared" si="54"/>
        <v>0</v>
      </c>
      <c r="BN95" s="8">
        <f t="shared" si="55"/>
        <v>24.28</v>
      </c>
      <c r="BO95" s="8">
        <f t="shared" si="56"/>
        <v>24.28</v>
      </c>
      <c r="BP95" s="139">
        <f t="shared" si="57"/>
        <v>-24.28</v>
      </c>
      <c r="BQ95" s="139">
        <f t="shared" si="58"/>
        <v>-24.28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320</v>
      </c>
      <c r="G96" s="16">
        <f>'[3]22'!G98</f>
        <v>420</v>
      </c>
      <c r="H96" s="17">
        <f t="shared" si="59"/>
        <v>1060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24.28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24.28</v>
      </c>
      <c r="AE96" s="8">
        <f t="shared" si="43"/>
        <v>24.28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24.28</v>
      </c>
      <c r="AL96" s="8">
        <f t="shared" si="35"/>
        <v>221.44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221.44</v>
      </c>
      <c r="AW96" s="199">
        <v>24.28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24.28</v>
      </c>
      <c r="BD96" s="199">
        <v>24.28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24.28</v>
      </c>
      <c r="BL96" s="8">
        <f t="shared" si="53"/>
        <v>0</v>
      </c>
      <c r="BM96" s="8">
        <f t="shared" si="54"/>
        <v>0</v>
      </c>
      <c r="BN96" s="8">
        <f t="shared" si="55"/>
        <v>24.28</v>
      </c>
      <c r="BO96" s="8">
        <f t="shared" si="56"/>
        <v>24.28</v>
      </c>
      <c r="BP96" s="139">
        <f t="shared" si="57"/>
        <v>-24.28</v>
      </c>
      <c r="BQ96" s="139">
        <f t="shared" si="58"/>
        <v>-24.28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320</v>
      </c>
      <c r="G97" s="16">
        <f>'[3]22'!G99</f>
        <v>420</v>
      </c>
      <c r="H97" s="17">
        <f t="shared" si="59"/>
        <v>1060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24.28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24.28</v>
      </c>
      <c r="AE97" s="8">
        <f t="shared" si="43"/>
        <v>24.28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24.28</v>
      </c>
      <c r="AL97" s="8">
        <f t="shared" si="35"/>
        <v>221.44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221.44</v>
      </c>
      <c r="AW97" s="199">
        <v>24.28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24.28</v>
      </c>
      <c r="BD97" s="199">
        <v>24.28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24.28</v>
      </c>
      <c r="BL97" s="8">
        <f t="shared" si="53"/>
        <v>0</v>
      </c>
      <c r="BM97" s="8">
        <f t="shared" si="54"/>
        <v>0</v>
      </c>
      <c r="BN97" s="8">
        <f t="shared" si="55"/>
        <v>24.28</v>
      </c>
      <c r="BO97" s="8">
        <f t="shared" si="56"/>
        <v>24.28</v>
      </c>
      <c r="BP97" s="139">
        <f t="shared" si="57"/>
        <v>-24.28</v>
      </c>
      <c r="BQ97" s="139">
        <f t="shared" si="58"/>
        <v>-24.28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320</v>
      </c>
      <c r="G98" s="16">
        <f>'[3]22'!G100</f>
        <v>420</v>
      </c>
      <c r="H98" s="17">
        <f t="shared" si="59"/>
        <v>1060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24.28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24.28</v>
      </c>
      <c r="AE98" s="8">
        <f t="shared" si="43"/>
        <v>24.28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24.28</v>
      </c>
      <c r="AL98" s="8">
        <f t="shared" si="35"/>
        <v>221.44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221.44</v>
      </c>
      <c r="AW98" s="199">
        <v>24.28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24.28</v>
      </c>
      <c r="BD98" s="199">
        <v>24.28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24.28</v>
      </c>
      <c r="BL98" s="8">
        <f t="shared" si="53"/>
        <v>0</v>
      </c>
      <c r="BM98" s="8">
        <f t="shared" si="54"/>
        <v>0</v>
      </c>
      <c r="BN98" s="8">
        <f t="shared" si="55"/>
        <v>24.28</v>
      </c>
      <c r="BO98" s="8">
        <f t="shared" si="56"/>
        <v>24.28</v>
      </c>
      <c r="BP98" s="139">
        <f t="shared" si="57"/>
        <v>-24.28</v>
      </c>
      <c r="BQ98" s="139">
        <f t="shared" si="58"/>
        <v>-24.28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10.08</v>
      </c>
      <c r="H99" s="15">
        <f t="shared" si="62"/>
        <v>25.44</v>
      </c>
      <c r="I99" s="15">
        <f t="shared" si="62"/>
        <v>6.4884074999999992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6.4884074999999992</v>
      </c>
      <c r="P99" s="15">
        <f t="shared" si="62"/>
        <v>2.4E-2</v>
      </c>
      <c r="Q99" s="15">
        <f t="shared" si="62"/>
        <v>6.4884074999999992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6.4884074999999992</v>
      </c>
      <c r="X99" s="15">
        <f t="shared" si="62"/>
        <v>0.54935500000000015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0.54935500000000015</v>
      </c>
      <c r="AE99" s="15">
        <f t="shared" si="62"/>
        <v>0.54935500000000015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0.54935500000000015</v>
      </c>
      <c r="AL99" s="15">
        <f t="shared" si="62"/>
        <v>5.3896974999999943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5.3896974999999943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0.54935500000000015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0.54935500000000015</v>
      </c>
      <c r="BD99" s="15">
        <f t="shared" si="62"/>
        <v>0.54935500000000015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0.54935500000000015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0.54935500000000015</v>
      </c>
      <c r="BO99" s="15">
        <f t="shared" si="63"/>
        <v>0.54935500000000015</v>
      </c>
      <c r="BP99" s="15">
        <f t="shared" si="63"/>
        <v>-0.54935500000000015</v>
      </c>
      <c r="BQ99" s="15">
        <f t="shared" si="63"/>
        <v>-0.54935500000000015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45221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45221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160</v>
      </c>
      <c r="E3">
        <f>PPCL!N3</f>
        <v>0</v>
      </c>
      <c r="F3">
        <f>B3+C3</f>
        <v>265</v>
      </c>
      <c r="G3">
        <f>D3+E3</f>
        <v>160</v>
      </c>
      <c r="H3" s="112"/>
      <c r="I3">
        <f>BRPL_EOD!AE3+BRPL_EOD!AF3</f>
        <v>45.39</v>
      </c>
      <c r="J3">
        <f>BYPL_EOD!AE3+BYPL_EOD!AF3</f>
        <v>25.78</v>
      </c>
      <c r="K3">
        <f>MES_EOD!AE3+MES_EOD!AF3</f>
        <v>9.7200000000000006</v>
      </c>
      <c r="L3">
        <f>NDMC_EOD!AE3+NDMC_EOD!AF3</f>
        <v>48.18</v>
      </c>
      <c r="M3">
        <f>TPDDL_EOD!AE3+TPDDL_EOD!AF3</f>
        <v>30.93</v>
      </c>
      <c r="N3">
        <f t="shared" ref="N3:N66" si="0">SUM(I3:M3)</f>
        <v>160</v>
      </c>
      <c r="O3" s="112">
        <f t="shared" ref="O3:O66" si="1">G3-N3</f>
        <v>0</v>
      </c>
      <c r="P3">
        <v>45.39</v>
      </c>
      <c r="Q3">
        <v>25.78</v>
      </c>
      <c r="R3">
        <v>9.7200000000000006</v>
      </c>
      <c r="S3">
        <v>48.18</v>
      </c>
      <c r="T3">
        <v>30.93</v>
      </c>
      <c r="U3" s="114">
        <f t="shared" ref="U3:U66" si="2">SUM(P3:T3)</f>
        <v>160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160</v>
      </c>
      <c r="E4">
        <f>PPCL!N4</f>
        <v>0</v>
      </c>
      <c r="F4">
        <f t="shared" ref="F4:F67" si="4">B4+C4</f>
        <v>265</v>
      </c>
      <c r="G4">
        <f t="shared" ref="G4:G67" si="5">D4+E4</f>
        <v>160</v>
      </c>
      <c r="H4" s="112"/>
      <c r="I4">
        <f>BRPL_EOD!AE4+BRPL_EOD!AF4</f>
        <v>45.39</v>
      </c>
      <c r="J4">
        <f>BYPL_EOD!AE4+BYPL_EOD!AF4</f>
        <v>25.78</v>
      </c>
      <c r="K4">
        <f>MES_EOD!AE4+MES_EOD!AF4</f>
        <v>9.7200000000000006</v>
      </c>
      <c r="L4">
        <f>NDMC_EOD!AE4+NDMC_EOD!AF4</f>
        <v>48.18</v>
      </c>
      <c r="M4">
        <f>TPDDL_EOD!AE4+TPDDL_EOD!AF4</f>
        <v>30.93</v>
      </c>
      <c r="N4">
        <f t="shared" si="0"/>
        <v>160</v>
      </c>
      <c r="O4" s="112">
        <f t="shared" si="1"/>
        <v>0</v>
      </c>
      <c r="P4">
        <v>45.39</v>
      </c>
      <c r="Q4">
        <v>25.78</v>
      </c>
      <c r="R4">
        <v>9.7200000000000006</v>
      </c>
      <c r="S4">
        <v>48.18</v>
      </c>
      <c r="T4">
        <v>30.93</v>
      </c>
      <c r="U4" s="114">
        <f t="shared" si="2"/>
        <v>160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160</v>
      </c>
      <c r="E5">
        <f>PPCL!N5</f>
        <v>0</v>
      </c>
      <c r="F5">
        <f t="shared" si="4"/>
        <v>265</v>
      </c>
      <c r="G5">
        <f t="shared" si="5"/>
        <v>160</v>
      </c>
      <c r="H5" s="112"/>
      <c r="I5">
        <f>BRPL_EOD!AE5+BRPL_EOD!AF5</f>
        <v>45.39</v>
      </c>
      <c r="J5">
        <f>BYPL_EOD!AE5+BYPL_EOD!AF5</f>
        <v>25.78</v>
      </c>
      <c r="K5">
        <f>MES_EOD!AE5+MES_EOD!AF5</f>
        <v>9.7200000000000006</v>
      </c>
      <c r="L5">
        <f>NDMC_EOD!AE5+NDMC_EOD!AF5</f>
        <v>48.18</v>
      </c>
      <c r="M5">
        <f>TPDDL_EOD!AE5+TPDDL_EOD!AF5</f>
        <v>30.93</v>
      </c>
      <c r="N5">
        <f t="shared" si="0"/>
        <v>160</v>
      </c>
      <c r="O5" s="112">
        <f t="shared" si="1"/>
        <v>0</v>
      </c>
      <c r="P5">
        <v>45.39</v>
      </c>
      <c r="Q5">
        <v>25.78</v>
      </c>
      <c r="R5">
        <v>9.7200000000000006</v>
      </c>
      <c r="S5">
        <v>48.18</v>
      </c>
      <c r="T5">
        <v>30.93</v>
      </c>
      <c r="U5" s="114">
        <f t="shared" si="2"/>
        <v>160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265</v>
      </c>
      <c r="G6">
        <f t="shared" si="5"/>
        <v>160</v>
      </c>
      <c r="H6" s="112"/>
      <c r="I6">
        <f>BRPL_EOD!AE6+BRPL_EOD!AF6</f>
        <v>45.39</v>
      </c>
      <c r="J6">
        <f>BYPL_EOD!AE6+BYPL_EOD!AF6</f>
        <v>25.78</v>
      </c>
      <c r="K6">
        <f>MES_EOD!AE6+MES_EOD!AF6</f>
        <v>9.7200000000000006</v>
      </c>
      <c r="L6">
        <f>NDMC_EOD!AE6+NDMC_EOD!AF6</f>
        <v>48.18</v>
      </c>
      <c r="M6">
        <f>TPDDL_EOD!AE6+TPDDL_EOD!AF6</f>
        <v>30.93</v>
      </c>
      <c r="N6">
        <f t="shared" si="0"/>
        <v>160</v>
      </c>
      <c r="O6" s="112">
        <f t="shared" si="1"/>
        <v>0</v>
      </c>
      <c r="P6">
        <v>45.39</v>
      </c>
      <c r="Q6">
        <v>25.78</v>
      </c>
      <c r="R6">
        <v>9.7200000000000006</v>
      </c>
      <c r="S6">
        <v>48.18</v>
      </c>
      <c r="T6">
        <v>30.93</v>
      </c>
      <c r="U6" s="114">
        <f t="shared" si="2"/>
        <v>160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160</v>
      </c>
      <c r="E7">
        <f>PPCL!N7</f>
        <v>0</v>
      </c>
      <c r="F7">
        <f t="shared" si="4"/>
        <v>265</v>
      </c>
      <c r="G7">
        <f t="shared" si="5"/>
        <v>160</v>
      </c>
      <c r="H7" s="112"/>
      <c r="I7">
        <f>BRPL_EOD!AE7+BRPL_EOD!AF7</f>
        <v>45.39</v>
      </c>
      <c r="J7">
        <f>BYPL_EOD!AE7+BYPL_EOD!AF7</f>
        <v>25.78</v>
      </c>
      <c r="K7">
        <f>MES_EOD!AE7+MES_EOD!AF7</f>
        <v>9.7200000000000006</v>
      </c>
      <c r="L7">
        <f>NDMC_EOD!AE7+NDMC_EOD!AF7</f>
        <v>48.18</v>
      </c>
      <c r="M7">
        <f>TPDDL_EOD!AE7+TPDDL_EOD!AF7</f>
        <v>30.93</v>
      </c>
      <c r="N7">
        <f t="shared" si="0"/>
        <v>160</v>
      </c>
      <c r="O7" s="112">
        <f t="shared" si="1"/>
        <v>0</v>
      </c>
      <c r="P7">
        <v>45.39</v>
      </c>
      <c r="Q7">
        <v>25.78</v>
      </c>
      <c r="R7">
        <v>9.7200000000000006</v>
      </c>
      <c r="S7">
        <v>48.18</v>
      </c>
      <c r="T7">
        <v>30.93</v>
      </c>
      <c r="U7" s="114">
        <f t="shared" si="2"/>
        <v>160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160</v>
      </c>
      <c r="E8">
        <f>PPCL!N8</f>
        <v>0</v>
      </c>
      <c r="F8">
        <f t="shared" si="4"/>
        <v>265</v>
      </c>
      <c r="G8">
        <f t="shared" si="5"/>
        <v>160</v>
      </c>
      <c r="H8" s="112"/>
      <c r="I8">
        <f>BRPL_EOD!AE8+BRPL_EOD!AF8</f>
        <v>45.39</v>
      </c>
      <c r="J8">
        <f>BYPL_EOD!AE8+BYPL_EOD!AF8</f>
        <v>25.78</v>
      </c>
      <c r="K8">
        <f>MES_EOD!AE8+MES_EOD!AF8</f>
        <v>9.7200000000000006</v>
      </c>
      <c r="L8">
        <f>NDMC_EOD!AE8+NDMC_EOD!AF8</f>
        <v>48.18</v>
      </c>
      <c r="M8">
        <f>TPDDL_EOD!AE8+TPDDL_EOD!AF8</f>
        <v>30.93</v>
      </c>
      <c r="N8">
        <f t="shared" si="0"/>
        <v>160</v>
      </c>
      <c r="O8" s="112">
        <f t="shared" si="1"/>
        <v>0</v>
      </c>
      <c r="P8">
        <v>45.39</v>
      </c>
      <c r="Q8">
        <v>25.78</v>
      </c>
      <c r="R8">
        <v>9.7200000000000006</v>
      </c>
      <c r="S8">
        <v>48.18</v>
      </c>
      <c r="T8">
        <v>30.93</v>
      </c>
      <c r="U8" s="114">
        <f t="shared" si="2"/>
        <v>160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160</v>
      </c>
      <c r="E9">
        <f>PPCL!N9</f>
        <v>0</v>
      </c>
      <c r="F9">
        <f t="shared" si="4"/>
        <v>265</v>
      </c>
      <c r="G9">
        <f t="shared" si="5"/>
        <v>160</v>
      </c>
      <c r="H9" s="112"/>
      <c r="I9">
        <f>BRPL_EOD!AE9+BRPL_EOD!AF9</f>
        <v>45.39</v>
      </c>
      <c r="J9">
        <f>BYPL_EOD!AE9+BYPL_EOD!AF9</f>
        <v>25.78</v>
      </c>
      <c r="K9">
        <f>MES_EOD!AE9+MES_EOD!AF9</f>
        <v>9.7200000000000006</v>
      </c>
      <c r="L9">
        <f>NDMC_EOD!AE9+NDMC_EOD!AF9</f>
        <v>48.18</v>
      </c>
      <c r="M9">
        <f>TPDDL_EOD!AE9+TPDDL_EOD!AF9</f>
        <v>30.93</v>
      </c>
      <c r="N9">
        <f t="shared" si="0"/>
        <v>160</v>
      </c>
      <c r="O9" s="112">
        <f t="shared" si="1"/>
        <v>0</v>
      </c>
      <c r="P9">
        <v>45.39</v>
      </c>
      <c r="Q9">
        <v>25.78</v>
      </c>
      <c r="R9">
        <v>9.7200000000000006</v>
      </c>
      <c r="S9">
        <v>48.18</v>
      </c>
      <c r="T9">
        <v>30.93</v>
      </c>
      <c r="U9" s="114">
        <f t="shared" si="2"/>
        <v>160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160</v>
      </c>
      <c r="E10">
        <f>PPCL!N10</f>
        <v>0</v>
      </c>
      <c r="F10">
        <f t="shared" si="4"/>
        <v>265</v>
      </c>
      <c r="G10">
        <f t="shared" si="5"/>
        <v>160</v>
      </c>
      <c r="H10" s="112"/>
      <c r="I10">
        <f>BRPL_EOD!AE10+BRPL_EOD!AF10</f>
        <v>45.39</v>
      </c>
      <c r="J10">
        <f>BYPL_EOD!AE10+BYPL_EOD!AF10</f>
        <v>25.78</v>
      </c>
      <c r="K10">
        <f>MES_EOD!AE10+MES_EOD!AF10</f>
        <v>9.7200000000000006</v>
      </c>
      <c r="L10">
        <f>NDMC_EOD!AE10+NDMC_EOD!AF10</f>
        <v>48.18</v>
      </c>
      <c r="M10">
        <f>TPDDL_EOD!AE10+TPDDL_EOD!AF10</f>
        <v>30.93</v>
      </c>
      <c r="N10">
        <f t="shared" si="0"/>
        <v>160</v>
      </c>
      <c r="O10" s="112">
        <f t="shared" si="1"/>
        <v>0</v>
      </c>
      <c r="P10">
        <v>45.39</v>
      </c>
      <c r="Q10">
        <v>25.78</v>
      </c>
      <c r="R10">
        <v>9.7200000000000006</v>
      </c>
      <c r="S10">
        <v>48.18</v>
      </c>
      <c r="T10">
        <v>30.93</v>
      </c>
      <c r="U10" s="114">
        <f t="shared" si="2"/>
        <v>160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160</v>
      </c>
      <c r="E11">
        <f>PPCL!N11</f>
        <v>0</v>
      </c>
      <c r="F11">
        <f t="shared" si="4"/>
        <v>265</v>
      </c>
      <c r="G11">
        <f t="shared" si="5"/>
        <v>160</v>
      </c>
      <c r="H11" s="112"/>
      <c r="I11">
        <f>BRPL_EOD!AE11+BRPL_EOD!AF11</f>
        <v>45.39</v>
      </c>
      <c r="J11">
        <f>BYPL_EOD!AE11+BYPL_EOD!AF11</f>
        <v>25.78</v>
      </c>
      <c r="K11">
        <f>MES_EOD!AE11+MES_EOD!AF11</f>
        <v>9.7200000000000006</v>
      </c>
      <c r="L11">
        <f>NDMC_EOD!AE11+NDMC_EOD!AF11</f>
        <v>48.18</v>
      </c>
      <c r="M11">
        <f>TPDDL_EOD!AE11+TPDDL_EOD!AF11</f>
        <v>30.93</v>
      </c>
      <c r="N11">
        <f t="shared" si="0"/>
        <v>160</v>
      </c>
      <c r="O11" s="112">
        <f t="shared" si="1"/>
        <v>0</v>
      </c>
      <c r="P11">
        <v>45.39</v>
      </c>
      <c r="Q11">
        <v>25.78</v>
      </c>
      <c r="R11">
        <v>9.7200000000000006</v>
      </c>
      <c r="S11">
        <v>48.18</v>
      </c>
      <c r="T11">
        <v>30.93</v>
      </c>
      <c r="U11" s="114">
        <f t="shared" si="2"/>
        <v>160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160</v>
      </c>
      <c r="E12">
        <f>PPCL!N12</f>
        <v>0</v>
      </c>
      <c r="F12">
        <f t="shared" si="4"/>
        <v>265</v>
      </c>
      <c r="G12">
        <f t="shared" si="5"/>
        <v>160</v>
      </c>
      <c r="H12" s="112"/>
      <c r="I12">
        <f>BRPL_EOD!AE12+BRPL_EOD!AF12</f>
        <v>45.39</v>
      </c>
      <c r="J12">
        <f>BYPL_EOD!AE12+BYPL_EOD!AF12</f>
        <v>25.78</v>
      </c>
      <c r="K12">
        <f>MES_EOD!AE12+MES_EOD!AF12</f>
        <v>9.7200000000000006</v>
      </c>
      <c r="L12">
        <f>NDMC_EOD!AE12+NDMC_EOD!AF12</f>
        <v>48.18</v>
      </c>
      <c r="M12">
        <f>TPDDL_EOD!AE12+TPDDL_EOD!AF12</f>
        <v>30.93</v>
      </c>
      <c r="N12">
        <f t="shared" si="0"/>
        <v>160</v>
      </c>
      <c r="O12" s="112">
        <f t="shared" si="1"/>
        <v>0</v>
      </c>
      <c r="P12">
        <v>45.39</v>
      </c>
      <c r="Q12">
        <v>25.78</v>
      </c>
      <c r="R12">
        <v>9.7200000000000006</v>
      </c>
      <c r="S12">
        <v>48.18</v>
      </c>
      <c r="T12">
        <v>30.93</v>
      </c>
      <c r="U12" s="114">
        <f t="shared" si="2"/>
        <v>160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160</v>
      </c>
      <c r="E13">
        <f>PPCL!N13</f>
        <v>0</v>
      </c>
      <c r="F13">
        <f t="shared" si="4"/>
        <v>265</v>
      </c>
      <c r="G13">
        <f t="shared" si="5"/>
        <v>160</v>
      </c>
      <c r="H13" s="112"/>
      <c r="I13">
        <f>BRPL_EOD!AE13+BRPL_EOD!AF13</f>
        <v>45.39</v>
      </c>
      <c r="J13">
        <f>BYPL_EOD!AE13+BYPL_EOD!AF13</f>
        <v>25.78</v>
      </c>
      <c r="K13">
        <f>MES_EOD!AE13+MES_EOD!AF13</f>
        <v>9.7200000000000006</v>
      </c>
      <c r="L13">
        <f>NDMC_EOD!AE13+NDMC_EOD!AF13</f>
        <v>48.18</v>
      </c>
      <c r="M13">
        <f>TPDDL_EOD!AE13+TPDDL_EOD!AF13</f>
        <v>30.93</v>
      </c>
      <c r="N13">
        <f t="shared" si="0"/>
        <v>160</v>
      </c>
      <c r="O13" s="112">
        <f t="shared" si="1"/>
        <v>0</v>
      </c>
      <c r="P13">
        <v>45.39</v>
      </c>
      <c r="Q13">
        <v>25.78</v>
      </c>
      <c r="R13">
        <v>9.7200000000000006</v>
      </c>
      <c r="S13">
        <v>48.18</v>
      </c>
      <c r="T13">
        <v>30.93</v>
      </c>
      <c r="U13" s="114">
        <f t="shared" si="2"/>
        <v>160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160</v>
      </c>
      <c r="E14">
        <f>PPCL!N14</f>
        <v>0</v>
      </c>
      <c r="F14">
        <f t="shared" si="4"/>
        <v>265</v>
      </c>
      <c r="G14">
        <f t="shared" si="5"/>
        <v>160</v>
      </c>
      <c r="H14" s="112"/>
      <c r="I14">
        <f>BRPL_EOD!AE14+BRPL_EOD!AF14</f>
        <v>45.39</v>
      </c>
      <c r="J14">
        <f>BYPL_EOD!AE14+BYPL_EOD!AF14</f>
        <v>25.78</v>
      </c>
      <c r="K14">
        <f>MES_EOD!AE14+MES_EOD!AF14</f>
        <v>9.7200000000000006</v>
      </c>
      <c r="L14">
        <f>NDMC_EOD!AE14+NDMC_EOD!AF14</f>
        <v>48.18</v>
      </c>
      <c r="M14">
        <f>TPDDL_EOD!AE14+TPDDL_EOD!AF14</f>
        <v>30.93</v>
      </c>
      <c r="N14">
        <f t="shared" si="0"/>
        <v>160</v>
      </c>
      <c r="O14" s="112">
        <f t="shared" si="1"/>
        <v>0</v>
      </c>
      <c r="P14">
        <v>45.39</v>
      </c>
      <c r="Q14">
        <v>25.78</v>
      </c>
      <c r="R14">
        <v>9.7200000000000006</v>
      </c>
      <c r="S14">
        <v>48.18</v>
      </c>
      <c r="T14">
        <v>30.93</v>
      </c>
      <c r="U14" s="114">
        <f t="shared" si="2"/>
        <v>160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160</v>
      </c>
      <c r="E15">
        <f>PPCL!N15</f>
        <v>0</v>
      </c>
      <c r="F15">
        <f t="shared" si="4"/>
        <v>265</v>
      </c>
      <c r="G15">
        <f t="shared" si="5"/>
        <v>160</v>
      </c>
      <c r="H15" s="112"/>
      <c r="I15">
        <f>BRPL_EOD!AE15+BRPL_EOD!AF15</f>
        <v>45.39</v>
      </c>
      <c r="J15">
        <f>BYPL_EOD!AE15+BYPL_EOD!AF15</f>
        <v>25.78</v>
      </c>
      <c r="K15">
        <f>MES_EOD!AE15+MES_EOD!AF15</f>
        <v>9.7200000000000006</v>
      </c>
      <c r="L15">
        <f>NDMC_EOD!AE15+NDMC_EOD!AF15</f>
        <v>48.18</v>
      </c>
      <c r="M15">
        <f>TPDDL_EOD!AE15+TPDDL_EOD!AF15</f>
        <v>30.93</v>
      </c>
      <c r="N15">
        <f t="shared" si="0"/>
        <v>160</v>
      </c>
      <c r="O15" s="112">
        <f t="shared" si="1"/>
        <v>0</v>
      </c>
      <c r="P15">
        <v>45.39</v>
      </c>
      <c r="Q15">
        <v>25.78</v>
      </c>
      <c r="R15">
        <v>9.7200000000000006</v>
      </c>
      <c r="S15">
        <v>48.18</v>
      </c>
      <c r="T15">
        <v>30.93</v>
      </c>
      <c r="U15" s="114">
        <f t="shared" si="2"/>
        <v>160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265</v>
      </c>
      <c r="G16">
        <f t="shared" si="5"/>
        <v>160</v>
      </c>
      <c r="H16" s="112"/>
      <c r="I16">
        <f>BRPL_EOD!AE16+BRPL_EOD!AF16</f>
        <v>45.39</v>
      </c>
      <c r="J16">
        <f>BYPL_EOD!AE16+BYPL_EOD!AF16</f>
        <v>25.78</v>
      </c>
      <c r="K16">
        <f>MES_EOD!AE16+MES_EOD!AF16</f>
        <v>9.7200000000000006</v>
      </c>
      <c r="L16">
        <f>NDMC_EOD!AE16+NDMC_EOD!AF16</f>
        <v>48.18</v>
      </c>
      <c r="M16">
        <f>TPDDL_EOD!AE16+TPDDL_EOD!AF16</f>
        <v>30.93</v>
      </c>
      <c r="N16">
        <f t="shared" si="0"/>
        <v>160</v>
      </c>
      <c r="O16" s="112">
        <f t="shared" si="1"/>
        <v>0</v>
      </c>
      <c r="P16">
        <v>45.39</v>
      </c>
      <c r="Q16">
        <v>25.78</v>
      </c>
      <c r="R16">
        <v>9.7200000000000006</v>
      </c>
      <c r="S16">
        <v>48.18</v>
      </c>
      <c r="T16">
        <v>30.93</v>
      </c>
      <c r="U16" s="114">
        <f t="shared" si="2"/>
        <v>160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265</v>
      </c>
      <c r="G17">
        <f t="shared" si="5"/>
        <v>160</v>
      </c>
      <c r="H17" s="112"/>
      <c r="I17">
        <f>BRPL_EOD!AE17+BRPL_EOD!AF17</f>
        <v>45.39</v>
      </c>
      <c r="J17">
        <f>BYPL_EOD!AE17+BYPL_EOD!AF17</f>
        <v>25.78</v>
      </c>
      <c r="K17">
        <f>MES_EOD!AE17+MES_EOD!AF17</f>
        <v>9.7200000000000006</v>
      </c>
      <c r="L17">
        <f>NDMC_EOD!AE17+NDMC_EOD!AF17</f>
        <v>48.18</v>
      </c>
      <c r="M17">
        <f>TPDDL_EOD!AE17+TPDDL_EOD!AF17</f>
        <v>30.93</v>
      </c>
      <c r="N17">
        <f t="shared" si="0"/>
        <v>160</v>
      </c>
      <c r="O17" s="112">
        <f t="shared" si="1"/>
        <v>0</v>
      </c>
      <c r="P17">
        <v>45.39</v>
      </c>
      <c r="Q17">
        <v>25.78</v>
      </c>
      <c r="R17">
        <v>9.7200000000000006</v>
      </c>
      <c r="S17">
        <v>48.18</v>
      </c>
      <c r="T17">
        <v>30.93</v>
      </c>
      <c r="U17" s="114">
        <f t="shared" si="2"/>
        <v>160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265</v>
      </c>
      <c r="G18">
        <f t="shared" si="5"/>
        <v>160</v>
      </c>
      <c r="H18" s="112"/>
      <c r="I18">
        <f>BRPL_EOD!AE18+BRPL_EOD!AF18</f>
        <v>45.39</v>
      </c>
      <c r="J18">
        <f>BYPL_EOD!AE18+BYPL_EOD!AF18</f>
        <v>25.78</v>
      </c>
      <c r="K18">
        <f>MES_EOD!AE18+MES_EOD!AF18</f>
        <v>9.7200000000000006</v>
      </c>
      <c r="L18">
        <f>NDMC_EOD!AE18+NDMC_EOD!AF18</f>
        <v>48.18</v>
      </c>
      <c r="M18">
        <f>TPDDL_EOD!AE18+TPDDL_EOD!AF18</f>
        <v>30.93</v>
      </c>
      <c r="N18">
        <f t="shared" si="0"/>
        <v>160</v>
      </c>
      <c r="O18" s="112">
        <f t="shared" si="1"/>
        <v>0</v>
      </c>
      <c r="P18">
        <v>45.39</v>
      </c>
      <c r="Q18">
        <v>25.78</v>
      </c>
      <c r="R18">
        <v>9.7200000000000006</v>
      </c>
      <c r="S18">
        <v>48.18</v>
      </c>
      <c r="T18">
        <v>30.93</v>
      </c>
      <c r="U18" s="114">
        <f t="shared" si="2"/>
        <v>160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265</v>
      </c>
      <c r="G19">
        <f t="shared" si="5"/>
        <v>160</v>
      </c>
      <c r="H19" s="112"/>
      <c r="I19">
        <f>BRPL_EOD!AE19+BRPL_EOD!AF19</f>
        <v>45.39</v>
      </c>
      <c r="J19">
        <f>BYPL_EOD!AE19+BYPL_EOD!AF19</f>
        <v>25.78</v>
      </c>
      <c r="K19">
        <f>MES_EOD!AE19+MES_EOD!AF19</f>
        <v>9.7200000000000006</v>
      </c>
      <c r="L19">
        <f>NDMC_EOD!AE19+NDMC_EOD!AF19</f>
        <v>48.18</v>
      </c>
      <c r="M19">
        <f>TPDDL_EOD!AE19+TPDDL_EOD!AF19</f>
        <v>30.93</v>
      </c>
      <c r="N19">
        <f t="shared" si="0"/>
        <v>160</v>
      </c>
      <c r="O19" s="112">
        <f t="shared" si="1"/>
        <v>0</v>
      </c>
      <c r="P19">
        <v>45.39</v>
      </c>
      <c r="Q19">
        <v>25.78</v>
      </c>
      <c r="R19">
        <v>9.7200000000000006</v>
      </c>
      <c r="S19">
        <v>48.18</v>
      </c>
      <c r="T19">
        <v>30.93</v>
      </c>
      <c r="U19" s="114">
        <f t="shared" si="2"/>
        <v>160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265</v>
      </c>
      <c r="G20">
        <f t="shared" si="5"/>
        <v>160</v>
      </c>
      <c r="H20" s="112"/>
      <c r="I20">
        <f>BRPL_EOD!AE20+BRPL_EOD!AF20</f>
        <v>45.39</v>
      </c>
      <c r="J20">
        <f>BYPL_EOD!AE20+BYPL_EOD!AF20</f>
        <v>25.78</v>
      </c>
      <c r="K20">
        <f>MES_EOD!AE20+MES_EOD!AF20</f>
        <v>9.7200000000000006</v>
      </c>
      <c r="L20">
        <f>NDMC_EOD!AE20+NDMC_EOD!AF20</f>
        <v>48.18</v>
      </c>
      <c r="M20">
        <f>TPDDL_EOD!AE20+TPDDL_EOD!AF20</f>
        <v>30.93</v>
      </c>
      <c r="N20">
        <f t="shared" si="0"/>
        <v>160</v>
      </c>
      <c r="O20" s="112">
        <f t="shared" si="1"/>
        <v>0</v>
      </c>
      <c r="P20">
        <v>45.39</v>
      </c>
      <c r="Q20">
        <v>25.78</v>
      </c>
      <c r="R20">
        <v>9.7200000000000006</v>
      </c>
      <c r="S20">
        <v>48.18</v>
      </c>
      <c r="T20">
        <v>30.93</v>
      </c>
      <c r="U20" s="114">
        <f t="shared" si="2"/>
        <v>160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160</v>
      </c>
      <c r="E21">
        <f>PPCL!N21</f>
        <v>0</v>
      </c>
      <c r="F21">
        <f t="shared" si="4"/>
        <v>265</v>
      </c>
      <c r="G21">
        <f t="shared" si="5"/>
        <v>160</v>
      </c>
      <c r="H21" s="112"/>
      <c r="I21">
        <f>BRPL_EOD!AE21+BRPL_EOD!AF21</f>
        <v>45.39</v>
      </c>
      <c r="J21">
        <f>BYPL_EOD!AE21+BYPL_EOD!AF21</f>
        <v>25.78</v>
      </c>
      <c r="K21">
        <f>MES_EOD!AE21+MES_EOD!AF21</f>
        <v>9.7200000000000006</v>
      </c>
      <c r="L21">
        <f>NDMC_EOD!AE21+NDMC_EOD!AF21</f>
        <v>48.18</v>
      </c>
      <c r="M21">
        <f>TPDDL_EOD!AE21+TPDDL_EOD!AF21</f>
        <v>30.93</v>
      </c>
      <c r="N21">
        <f t="shared" si="0"/>
        <v>160</v>
      </c>
      <c r="O21" s="112">
        <f t="shared" si="1"/>
        <v>0</v>
      </c>
      <c r="P21">
        <v>45.39</v>
      </c>
      <c r="Q21">
        <v>25.78</v>
      </c>
      <c r="R21">
        <v>9.7200000000000006</v>
      </c>
      <c r="S21">
        <v>48.18</v>
      </c>
      <c r="T21">
        <v>30.93</v>
      </c>
      <c r="U21" s="114">
        <f t="shared" si="2"/>
        <v>160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265</v>
      </c>
      <c r="G22">
        <f t="shared" si="5"/>
        <v>160</v>
      </c>
      <c r="H22" s="112"/>
      <c r="I22">
        <f>BRPL_EOD!AE22+BRPL_EOD!AF22</f>
        <v>45.39</v>
      </c>
      <c r="J22">
        <f>BYPL_EOD!AE22+BYPL_EOD!AF22</f>
        <v>25.78</v>
      </c>
      <c r="K22">
        <f>MES_EOD!AE22+MES_EOD!AF22</f>
        <v>9.7200000000000006</v>
      </c>
      <c r="L22">
        <f>NDMC_EOD!AE22+NDMC_EOD!AF22</f>
        <v>48.18</v>
      </c>
      <c r="M22">
        <f>TPDDL_EOD!AE22+TPDDL_EOD!AF22</f>
        <v>30.93</v>
      </c>
      <c r="N22">
        <f t="shared" si="0"/>
        <v>160</v>
      </c>
      <c r="O22" s="112">
        <f t="shared" si="1"/>
        <v>0</v>
      </c>
      <c r="P22">
        <v>45.39</v>
      </c>
      <c r="Q22">
        <v>25.78</v>
      </c>
      <c r="R22">
        <v>9.7200000000000006</v>
      </c>
      <c r="S22">
        <v>48.18</v>
      </c>
      <c r="T22">
        <v>30.93</v>
      </c>
      <c r="U22" s="114">
        <f t="shared" si="2"/>
        <v>160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265</v>
      </c>
      <c r="G23">
        <f t="shared" si="5"/>
        <v>160</v>
      </c>
      <c r="H23" s="112"/>
      <c r="I23">
        <f>BRPL_EOD!AE23+BRPL_EOD!AF23</f>
        <v>45.39</v>
      </c>
      <c r="J23">
        <f>BYPL_EOD!AE23+BYPL_EOD!AF23</f>
        <v>25.78</v>
      </c>
      <c r="K23">
        <f>MES_EOD!AE23+MES_EOD!AF23</f>
        <v>9.7200000000000006</v>
      </c>
      <c r="L23">
        <f>NDMC_EOD!AE23+NDMC_EOD!AF23</f>
        <v>48.18</v>
      </c>
      <c r="M23">
        <f>TPDDL_EOD!AE23+TPDDL_EOD!AF23</f>
        <v>30.93</v>
      </c>
      <c r="N23">
        <f t="shared" si="0"/>
        <v>160</v>
      </c>
      <c r="O23" s="112">
        <f t="shared" si="1"/>
        <v>0</v>
      </c>
      <c r="P23">
        <v>45.39</v>
      </c>
      <c r="Q23">
        <v>25.78</v>
      </c>
      <c r="R23">
        <v>9.7200000000000006</v>
      </c>
      <c r="S23">
        <v>48.18</v>
      </c>
      <c r="T23">
        <v>30.93</v>
      </c>
      <c r="U23" s="114">
        <f t="shared" si="2"/>
        <v>160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265</v>
      </c>
      <c r="G24">
        <f t="shared" si="5"/>
        <v>160</v>
      </c>
      <c r="H24" s="112"/>
      <c r="I24">
        <f>BRPL_EOD!AE24+BRPL_EOD!AF24</f>
        <v>45.39</v>
      </c>
      <c r="J24">
        <f>BYPL_EOD!AE24+BYPL_EOD!AF24</f>
        <v>25.78</v>
      </c>
      <c r="K24">
        <f>MES_EOD!AE24+MES_EOD!AF24</f>
        <v>9.7200000000000006</v>
      </c>
      <c r="L24">
        <f>NDMC_EOD!AE24+NDMC_EOD!AF24</f>
        <v>48.18</v>
      </c>
      <c r="M24">
        <f>TPDDL_EOD!AE24+TPDDL_EOD!AF24</f>
        <v>30.93</v>
      </c>
      <c r="N24">
        <f t="shared" si="0"/>
        <v>160</v>
      </c>
      <c r="O24" s="112">
        <f t="shared" si="1"/>
        <v>0</v>
      </c>
      <c r="P24">
        <v>45.39</v>
      </c>
      <c r="Q24">
        <v>25.78</v>
      </c>
      <c r="R24">
        <v>9.7200000000000006</v>
      </c>
      <c r="S24">
        <v>48.18</v>
      </c>
      <c r="T24">
        <v>30.93</v>
      </c>
      <c r="U24" s="114">
        <f t="shared" si="2"/>
        <v>160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265</v>
      </c>
      <c r="G25">
        <f t="shared" si="5"/>
        <v>160</v>
      </c>
      <c r="H25" s="112"/>
      <c r="I25">
        <f>BRPL_EOD!AE25+BRPL_EOD!AF25</f>
        <v>45.39</v>
      </c>
      <c r="J25">
        <f>BYPL_EOD!AE25+BYPL_EOD!AF25</f>
        <v>25.78</v>
      </c>
      <c r="K25">
        <f>MES_EOD!AE25+MES_EOD!AF25</f>
        <v>9.7200000000000006</v>
      </c>
      <c r="L25">
        <f>NDMC_EOD!AE25+NDMC_EOD!AF25</f>
        <v>48.18</v>
      </c>
      <c r="M25">
        <f>TPDDL_EOD!AE25+TPDDL_EOD!AF25</f>
        <v>30.93</v>
      </c>
      <c r="N25">
        <f t="shared" si="0"/>
        <v>160</v>
      </c>
      <c r="O25" s="112">
        <f t="shared" si="1"/>
        <v>0</v>
      </c>
      <c r="P25">
        <v>45.39</v>
      </c>
      <c r="Q25">
        <v>25.78</v>
      </c>
      <c r="R25">
        <v>9.7200000000000006</v>
      </c>
      <c r="S25">
        <v>48.18</v>
      </c>
      <c r="T25">
        <v>30.93</v>
      </c>
      <c r="U25" s="114">
        <f t="shared" si="2"/>
        <v>160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265</v>
      </c>
      <c r="G26">
        <f t="shared" si="5"/>
        <v>160</v>
      </c>
      <c r="H26" s="112"/>
      <c r="I26">
        <f>BRPL_EOD!AE26+BRPL_EOD!AF26</f>
        <v>45.39</v>
      </c>
      <c r="J26">
        <f>BYPL_EOD!AE26+BYPL_EOD!AF26</f>
        <v>25.78</v>
      </c>
      <c r="K26">
        <f>MES_EOD!AE26+MES_EOD!AF26</f>
        <v>9.7200000000000006</v>
      </c>
      <c r="L26">
        <f>NDMC_EOD!AE26+NDMC_EOD!AF26</f>
        <v>48.18</v>
      </c>
      <c r="M26">
        <f>TPDDL_EOD!AE26+TPDDL_EOD!AF26</f>
        <v>30.93</v>
      </c>
      <c r="N26">
        <f t="shared" si="0"/>
        <v>160</v>
      </c>
      <c r="O26" s="112">
        <f t="shared" si="1"/>
        <v>0</v>
      </c>
      <c r="P26">
        <v>45.39</v>
      </c>
      <c r="Q26">
        <v>25.78</v>
      </c>
      <c r="R26">
        <v>9.7200000000000006</v>
      </c>
      <c r="S26">
        <v>48.18</v>
      </c>
      <c r="T26">
        <v>30.93</v>
      </c>
      <c r="U26" s="114">
        <f t="shared" si="2"/>
        <v>160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158</v>
      </c>
      <c r="E27">
        <f>PPCL!N27</f>
        <v>0</v>
      </c>
      <c r="F27">
        <f t="shared" si="4"/>
        <v>265</v>
      </c>
      <c r="G27">
        <f t="shared" si="5"/>
        <v>158</v>
      </c>
      <c r="H27" s="112"/>
      <c r="I27">
        <f>BRPL_EOD!AE27+BRPL_EOD!AF27</f>
        <v>44.82</v>
      </c>
      <c r="J27">
        <f>BYPL_EOD!AE27+BYPL_EOD!AF27</f>
        <v>25.46</v>
      </c>
      <c r="K27">
        <f>MES_EOD!AE27+MES_EOD!AF27</f>
        <v>9.6</v>
      </c>
      <c r="L27">
        <f>NDMC_EOD!AE27+NDMC_EOD!AF27</f>
        <v>47.58</v>
      </c>
      <c r="M27">
        <f>TPDDL_EOD!AE27+TPDDL_EOD!AF27</f>
        <v>30.54</v>
      </c>
      <c r="N27">
        <f t="shared" si="0"/>
        <v>158</v>
      </c>
      <c r="O27" s="112">
        <f t="shared" si="1"/>
        <v>0</v>
      </c>
      <c r="P27">
        <v>44.82</v>
      </c>
      <c r="Q27">
        <v>25.46</v>
      </c>
      <c r="R27">
        <v>9.6</v>
      </c>
      <c r="S27">
        <v>47.58</v>
      </c>
      <c r="T27">
        <v>30.54</v>
      </c>
      <c r="U27" s="114">
        <f t="shared" si="2"/>
        <v>158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158</v>
      </c>
      <c r="E28">
        <f>PPCL!N28</f>
        <v>0</v>
      </c>
      <c r="F28">
        <f t="shared" si="4"/>
        <v>265</v>
      </c>
      <c r="G28">
        <f t="shared" si="5"/>
        <v>158</v>
      </c>
      <c r="H28" s="112"/>
      <c r="I28">
        <f>BRPL_EOD!AE28+BRPL_EOD!AF28</f>
        <v>44.82</v>
      </c>
      <c r="J28">
        <f>BYPL_EOD!AE28+BYPL_EOD!AF28</f>
        <v>25.46</v>
      </c>
      <c r="K28">
        <f>MES_EOD!AE28+MES_EOD!AF28</f>
        <v>9.6</v>
      </c>
      <c r="L28">
        <f>NDMC_EOD!AE28+NDMC_EOD!AF28</f>
        <v>47.58</v>
      </c>
      <c r="M28">
        <f>TPDDL_EOD!AE28+TPDDL_EOD!AF28</f>
        <v>30.54</v>
      </c>
      <c r="N28">
        <f t="shared" si="0"/>
        <v>158</v>
      </c>
      <c r="O28" s="112">
        <f t="shared" si="1"/>
        <v>0</v>
      </c>
      <c r="P28">
        <v>44.82</v>
      </c>
      <c r="Q28">
        <v>25.46</v>
      </c>
      <c r="R28">
        <v>9.6</v>
      </c>
      <c r="S28">
        <v>47.58</v>
      </c>
      <c r="T28">
        <v>30.54</v>
      </c>
      <c r="U28" s="114">
        <f t="shared" si="2"/>
        <v>158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265</v>
      </c>
      <c r="G29">
        <f t="shared" si="5"/>
        <v>158</v>
      </c>
      <c r="H29" s="112"/>
      <c r="I29">
        <f>BRPL_EOD!AE29+BRPL_EOD!AF29</f>
        <v>44.82</v>
      </c>
      <c r="J29">
        <f>BYPL_EOD!AE29+BYPL_EOD!AF29</f>
        <v>25.46</v>
      </c>
      <c r="K29">
        <f>MES_EOD!AE29+MES_EOD!AF29</f>
        <v>9.6</v>
      </c>
      <c r="L29">
        <f>NDMC_EOD!AE29+NDMC_EOD!AF29</f>
        <v>47.58</v>
      </c>
      <c r="M29">
        <f>TPDDL_EOD!AE29+TPDDL_EOD!AF29</f>
        <v>30.54</v>
      </c>
      <c r="N29">
        <f t="shared" si="0"/>
        <v>158</v>
      </c>
      <c r="O29" s="112">
        <f t="shared" si="1"/>
        <v>0</v>
      </c>
      <c r="P29">
        <v>44.82</v>
      </c>
      <c r="Q29">
        <v>25.46</v>
      </c>
      <c r="R29">
        <v>9.6</v>
      </c>
      <c r="S29">
        <v>47.58</v>
      </c>
      <c r="T29">
        <v>30.54</v>
      </c>
      <c r="U29" s="114">
        <f t="shared" si="2"/>
        <v>158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160</v>
      </c>
      <c r="E30">
        <f>PPCL!N30</f>
        <v>0</v>
      </c>
      <c r="F30">
        <f t="shared" si="4"/>
        <v>265</v>
      </c>
      <c r="G30">
        <f t="shared" si="5"/>
        <v>160</v>
      </c>
      <c r="H30" s="112"/>
      <c r="I30">
        <f>BRPL_EOD!AE30+BRPL_EOD!AF30</f>
        <v>45.39</v>
      </c>
      <c r="J30">
        <f>BYPL_EOD!AE30+BYPL_EOD!AF30</f>
        <v>25.78</v>
      </c>
      <c r="K30">
        <f>MES_EOD!AE30+MES_EOD!AF30</f>
        <v>9.7200000000000006</v>
      </c>
      <c r="L30">
        <f>NDMC_EOD!AE30+NDMC_EOD!AF30</f>
        <v>48.18</v>
      </c>
      <c r="M30">
        <f>TPDDL_EOD!AE30+TPDDL_EOD!AF30</f>
        <v>30.93</v>
      </c>
      <c r="N30">
        <f t="shared" si="0"/>
        <v>160</v>
      </c>
      <c r="O30" s="112">
        <f t="shared" si="1"/>
        <v>0</v>
      </c>
      <c r="P30">
        <v>45.39</v>
      </c>
      <c r="Q30">
        <v>25.78</v>
      </c>
      <c r="R30">
        <v>9.7200000000000006</v>
      </c>
      <c r="S30">
        <v>48.18</v>
      </c>
      <c r="T30">
        <v>30.93</v>
      </c>
      <c r="U30" s="114">
        <f t="shared" si="2"/>
        <v>160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265</v>
      </c>
      <c r="G31">
        <f t="shared" si="5"/>
        <v>160</v>
      </c>
      <c r="H31" s="112"/>
      <c r="I31">
        <f>BRPL_EOD!AE31+BRPL_EOD!AF31</f>
        <v>45.39</v>
      </c>
      <c r="J31">
        <f>BYPL_EOD!AE31+BYPL_EOD!AF31</f>
        <v>25.78</v>
      </c>
      <c r="K31">
        <f>MES_EOD!AE31+MES_EOD!AF31</f>
        <v>9.7200000000000006</v>
      </c>
      <c r="L31">
        <f>NDMC_EOD!AE31+NDMC_EOD!AF31</f>
        <v>48.18</v>
      </c>
      <c r="M31">
        <f>TPDDL_EOD!AE31+TPDDL_EOD!AF31</f>
        <v>30.93</v>
      </c>
      <c r="N31">
        <f t="shared" si="0"/>
        <v>160</v>
      </c>
      <c r="O31" s="112">
        <f t="shared" si="1"/>
        <v>0</v>
      </c>
      <c r="P31">
        <v>45.39</v>
      </c>
      <c r="Q31">
        <v>25.78</v>
      </c>
      <c r="R31">
        <v>9.7200000000000006</v>
      </c>
      <c r="S31">
        <v>48.18</v>
      </c>
      <c r="T31">
        <v>30.93</v>
      </c>
      <c r="U31" s="114">
        <f t="shared" si="2"/>
        <v>160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265</v>
      </c>
      <c r="G32">
        <f t="shared" si="5"/>
        <v>160</v>
      </c>
      <c r="H32" s="112"/>
      <c r="I32">
        <f>BRPL_EOD!AE32+BRPL_EOD!AF32</f>
        <v>45.39</v>
      </c>
      <c r="J32">
        <f>BYPL_EOD!AE32+BYPL_EOD!AF32</f>
        <v>25.78</v>
      </c>
      <c r="K32">
        <f>MES_EOD!AE32+MES_EOD!AF32</f>
        <v>9.7200000000000006</v>
      </c>
      <c r="L32">
        <f>NDMC_EOD!AE32+NDMC_EOD!AF32</f>
        <v>48.18</v>
      </c>
      <c r="M32">
        <f>TPDDL_EOD!AE32+TPDDL_EOD!AF32</f>
        <v>30.93</v>
      </c>
      <c r="N32">
        <f t="shared" si="0"/>
        <v>160</v>
      </c>
      <c r="O32" s="112">
        <f t="shared" si="1"/>
        <v>0</v>
      </c>
      <c r="P32">
        <v>45.39</v>
      </c>
      <c r="Q32">
        <v>25.78</v>
      </c>
      <c r="R32">
        <v>9.7200000000000006</v>
      </c>
      <c r="S32">
        <v>48.18</v>
      </c>
      <c r="T32">
        <v>30.93</v>
      </c>
      <c r="U32" s="114">
        <f t="shared" si="2"/>
        <v>160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160</v>
      </c>
      <c r="E33">
        <f>PPCL!N33</f>
        <v>0</v>
      </c>
      <c r="F33">
        <f t="shared" si="4"/>
        <v>265</v>
      </c>
      <c r="G33">
        <f t="shared" si="5"/>
        <v>160</v>
      </c>
      <c r="H33" s="112"/>
      <c r="I33">
        <f>BRPL_EOD!AE33+BRPL_EOD!AF33</f>
        <v>45.39</v>
      </c>
      <c r="J33">
        <f>BYPL_EOD!AE33+BYPL_EOD!AF33</f>
        <v>25.78</v>
      </c>
      <c r="K33">
        <f>MES_EOD!AE33+MES_EOD!AF33</f>
        <v>9.7200000000000006</v>
      </c>
      <c r="L33">
        <f>NDMC_EOD!AE33+NDMC_EOD!AF33</f>
        <v>48.18</v>
      </c>
      <c r="M33">
        <f>TPDDL_EOD!AE33+TPDDL_EOD!AF33</f>
        <v>30.93</v>
      </c>
      <c r="N33">
        <f t="shared" si="0"/>
        <v>160</v>
      </c>
      <c r="O33" s="112">
        <f t="shared" si="1"/>
        <v>0</v>
      </c>
      <c r="P33">
        <v>45.39</v>
      </c>
      <c r="Q33">
        <v>25.78</v>
      </c>
      <c r="R33">
        <v>9.7200000000000006</v>
      </c>
      <c r="S33">
        <v>48.18</v>
      </c>
      <c r="T33">
        <v>30.93</v>
      </c>
      <c r="U33" s="114">
        <f t="shared" si="2"/>
        <v>160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160</v>
      </c>
      <c r="E34">
        <f>PPCL!N34</f>
        <v>0</v>
      </c>
      <c r="F34">
        <f t="shared" si="4"/>
        <v>265</v>
      </c>
      <c r="G34">
        <f t="shared" si="5"/>
        <v>160</v>
      </c>
      <c r="H34" s="112"/>
      <c r="I34">
        <f>BRPL_EOD!AE34+BRPL_EOD!AF34</f>
        <v>45.39</v>
      </c>
      <c r="J34">
        <f>BYPL_EOD!AE34+BYPL_EOD!AF34</f>
        <v>25.78</v>
      </c>
      <c r="K34">
        <f>MES_EOD!AE34+MES_EOD!AF34</f>
        <v>9.7200000000000006</v>
      </c>
      <c r="L34">
        <f>NDMC_EOD!AE34+NDMC_EOD!AF34</f>
        <v>48.18</v>
      </c>
      <c r="M34">
        <f>TPDDL_EOD!AE34+TPDDL_EOD!AF34</f>
        <v>30.93</v>
      </c>
      <c r="N34">
        <f t="shared" si="0"/>
        <v>160</v>
      </c>
      <c r="O34" s="112">
        <f t="shared" si="1"/>
        <v>0</v>
      </c>
      <c r="P34">
        <v>45.39</v>
      </c>
      <c r="Q34">
        <v>25.78</v>
      </c>
      <c r="R34">
        <v>9.7200000000000006</v>
      </c>
      <c r="S34">
        <v>48.18</v>
      </c>
      <c r="T34">
        <v>30.93</v>
      </c>
      <c r="U34" s="114">
        <f t="shared" si="2"/>
        <v>160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265</v>
      </c>
      <c r="G35">
        <f t="shared" si="5"/>
        <v>160</v>
      </c>
      <c r="H35" s="112"/>
      <c r="I35">
        <f>BRPL_EOD!AE35+BRPL_EOD!AF35</f>
        <v>45.39</v>
      </c>
      <c r="J35">
        <f>BYPL_EOD!AE35+BYPL_EOD!AF35</f>
        <v>25.78</v>
      </c>
      <c r="K35">
        <f>MES_EOD!AE35+MES_EOD!AF35</f>
        <v>9.7200000000000006</v>
      </c>
      <c r="L35">
        <f>NDMC_EOD!AE35+NDMC_EOD!AF35</f>
        <v>48.18</v>
      </c>
      <c r="M35">
        <f>TPDDL_EOD!AE35+TPDDL_EOD!AF35</f>
        <v>30.93</v>
      </c>
      <c r="N35">
        <f t="shared" si="0"/>
        <v>160</v>
      </c>
      <c r="O35" s="112">
        <f t="shared" si="1"/>
        <v>0</v>
      </c>
      <c r="P35">
        <v>45.39</v>
      </c>
      <c r="Q35">
        <v>25.78</v>
      </c>
      <c r="R35">
        <v>9.7200000000000006</v>
      </c>
      <c r="S35">
        <v>48.18</v>
      </c>
      <c r="T35">
        <v>30.93</v>
      </c>
      <c r="U35" s="114">
        <f t="shared" si="2"/>
        <v>160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265</v>
      </c>
      <c r="G36">
        <f t="shared" si="5"/>
        <v>160</v>
      </c>
      <c r="H36" s="112"/>
      <c r="I36">
        <f>BRPL_EOD!AE36+BRPL_EOD!AF36</f>
        <v>45.39</v>
      </c>
      <c r="J36">
        <f>BYPL_EOD!AE36+BYPL_EOD!AF36</f>
        <v>25.78</v>
      </c>
      <c r="K36">
        <f>MES_EOD!AE36+MES_EOD!AF36</f>
        <v>9.7200000000000006</v>
      </c>
      <c r="L36">
        <f>NDMC_EOD!AE36+NDMC_EOD!AF36</f>
        <v>48.18</v>
      </c>
      <c r="M36">
        <f>TPDDL_EOD!AE36+TPDDL_EOD!AF36</f>
        <v>30.93</v>
      </c>
      <c r="N36">
        <f t="shared" si="0"/>
        <v>160</v>
      </c>
      <c r="O36" s="112">
        <f t="shared" si="1"/>
        <v>0</v>
      </c>
      <c r="P36">
        <v>45.39</v>
      </c>
      <c r="Q36">
        <v>25.78</v>
      </c>
      <c r="R36">
        <v>9.7200000000000006</v>
      </c>
      <c r="S36">
        <v>48.18</v>
      </c>
      <c r="T36">
        <v>30.93</v>
      </c>
      <c r="U36" s="114">
        <f t="shared" si="2"/>
        <v>160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265</v>
      </c>
      <c r="G37">
        <f t="shared" si="5"/>
        <v>160</v>
      </c>
      <c r="H37" s="112"/>
      <c r="I37">
        <f>BRPL_EOD!AE37+BRPL_EOD!AF37</f>
        <v>45.39</v>
      </c>
      <c r="J37">
        <f>BYPL_EOD!AE37+BYPL_EOD!AF37</f>
        <v>25.78</v>
      </c>
      <c r="K37">
        <f>MES_EOD!AE37+MES_EOD!AF37</f>
        <v>9.7200000000000006</v>
      </c>
      <c r="L37">
        <f>NDMC_EOD!AE37+NDMC_EOD!AF37</f>
        <v>48.18</v>
      </c>
      <c r="M37">
        <f>TPDDL_EOD!AE37+TPDDL_EOD!AF37</f>
        <v>30.93</v>
      </c>
      <c r="N37">
        <f t="shared" si="0"/>
        <v>160</v>
      </c>
      <c r="O37" s="112">
        <f t="shared" si="1"/>
        <v>0</v>
      </c>
      <c r="P37">
        <v>45.39</v>
      </c>
      <c r="Q37">
        <v>25.78</v>
      </c>
      <c r="R37">
        <v>9.7200000000000006</v>
      </c>
      <c r="S37">
        <v>48.18</v>
      </c>
      <c r="T37">
        <v>30.93</v>
      </c>
      <c r="U37" s="114">
        <f t="shared" si="2"/>
        <v>160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265</v>
      </c>
      <c r="G38">
        <f t="shared" si="5"/>
        <v>160</v>
      </c>
      <c r="H38" s="112"/>
      <c r="I38">
        <f>BRPL_EOD!AE38+BRPL_EOD!AF38</f>
        <v>45.39</v>
      </c>
      <c r="J38">
        <f>BYPL_EOD!AE38+BYPL_EOD!AF38</f>
        <v>25.78</v>
      </c>
      <c r="K38">
        <f>MES_EOD!AE38+MES_EOD!AF38</f>
        <v>9.7200000000000006</v>
      </c>
      <c r="L38">
        <f>NDMC_EOD!AE38+NDMC_EOD!AF38</f>
        <v>48.18</v>
      </c>
      <c r="M38">
        <f>TPDDL_EOD!AE38+TPDDL_EOD!AF38</f>
        <v>30.93</v>
      </c>
      <c r="N38">
        <f t="shared" si="0"/>
        <v>160</v>
      </c>
      <c r="O38" s="112">
        <f t="shared" si="1"/>
        <v>0</v>
      </c>
      <c r="P38">
        <v>45.39</v>
      </c>
      <c r="Q38">
        <v>25.78</v>
      </c>
      <c r="R38">
        <v>9.7200000000000006</v>
      </c>
      <c r="S38">
        <v>48.18</v>
      </c>
      <c r="T38">
        <v>30.93</v>
      </c>
      <c r="U38" s="114">
        <f t="shared" si="2"/>
        <v>160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160</v>
      </c>
      <c r="E39">
        <f>PPCL!N39</f>
        <v>0</v>
      </c>
      <c r="F39">
        <f t="shared" si="4"/>
        <v>265</v>
      </c>
      <c r="G39">
        <f t="shared" si="5"/>
        <v>160</v>
      </c>
      <c r="H39" s="112"/>
      <c r="I39">
        <f>BRPL_EOD!AE39+BRPL_EOD!AF39</f>
        <v>45.39</v>
      </c>
      <c r="J39">
        <f>BYPL_EOD!AE39+BYPL_EOD!AF39</f>
        <v>25.78</v>
      </c>
      <c r="K39">
        <f>MES_EOD!AE39+MES_EOD!AF39</f>
        <v>9.7200000000000006</v>
      </c>
      <c r="L39">
        <f>NDMC_EOD!AE39+NDMC_EOD!AF39</f>
        <v>48.18</v>
      </c>
      <c r="M39">
        <f>TPDDL_EOD!AE39+TPDDL_EOD!AF39</f>
        <v>30.93</v>
      </c>
      <c r="N39">
        <f t="shared" si="0"/>
        <v>160</v>
      </c>
      <c r="O39" s="112">
        <f t="shared" si="1"/>
        <v>0</v>
      </c>
      <c r="P39">
        <v>45.39</v>
      </c>
      <c r="Q39">
        <v>25.78</v>
      </c>
      <c r="R39">
        <v>9.7200000000000006</v>
      </c>
      <c r="S39">
        <v>48.18</v>
      </c>
      <c r="T39">
        <v>30.93</v>
      </c>
      <c r="U39" s="114">
        <f t="shared" si="2"/>
        <v>160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160</v>
      </c>
      <c r="E40">
        <f>PPCL!N40</f>
        <v>0</v>
      </c>
      <c r="F40">
        <f t="shared" si="4"/>
        <v>265</v>
      </c>
      <c r="G40">
        <f t="shared" si="5"/>
        <v>160</v>
      </c>
      <c r="H40" s="112"/>
      <c r="I40">
        <f>BRPL_EOD!AE40+BRPL_EOD!AF40</f>
        <v>45.39</v>
      </c>
      <c r="J40">
        <f>BYPL_EOD!AE40+BYPL_EOD!AF40</f>
        <v>25.78</v>
      </c>
      <c r="K40">
        <f>MES_EOD!AE40+MES_EOD!AF40</f>
        <v>9.7200000000000006</v>
      </c>
      <c r="L40">
        <f>NDMC_EOD!AE40+NDMC_EOD!AF40</f>
        <v>48.18</v>
      </c>
      <c r="M40">
        <f>TPDDL_EOD!AE40+TPDDL_EOD!AF40</f>
        <v>30.93</v>
      </c>
      <c r="N40">
        <f t="shared" si="0"/>
        <v>160</v>
      </c>
      <c r="O40" s="112">
        <f t="shared" si="1"/>
        <v>0</v>
      </c>
      <c r="P40">
        <v>45.39</v>
      </c>
      <c r="Q40">
        <v>25.78</v>
      </c>
      <c r="R40">
        <v>9.7200000000000006</v>
      </c>
      <c r="S40">
        <v>48.18</v>
      </c>
      <c r="T40">
        <v>30.93</v>
      </c>
      <c r="U40" s="114">
        <f t="shared" si="2"/>
        <v>160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160</v>
      </c>
      <c r="E41">
        <f>PPCL!N41</f>
        <v>0</v>
      </c>
      <c r="F41">
        <f t="shared" si="4"/>
        <v>265</v>
      </c>
      <c r="G41">
        <f t="shared" si="5"/>
        <v>160</v>
      </c>
      <c r="H41" s="112"/>
      <c r="I41">
        <f>BRPL_EOD!AE41+BRPL_EOD!AF41</f>
        <v>45.39</v>
      </c>
      <c r="J41">
        <f>BYPL_EOD!AE41+BYPL_EOD!AF41</f>
        <v>25.78</v>
      </c>
      <c r="K41">
        <f>MES_EOD!AE41+MES_EOD!AF41</f>
        <v>9.7200000000000006</v>
      </c>
      <c r="L41">
        <f>NDMC_EOD!AE41+NDMC_EOD!AF41</f>
        <v>48.18</v>
      </c>
      <c r="M41">
        <f>TPDDL_EOD!AE41+TPDDL_EOD!AF41</f>
        <v>30.93</v>
      </c>
      <c r="N41">
        <f t="shared" si="0"/>
        <v>160</v>
      </c>
      <c r="O41" s="112">
        <f t="shared" si="1"/>
        <v>0</v>
      </c>
      <c r="P41">
        <v>45.39</v>
      </c>
      <c r="Q41">
        <v>25.78</v>
      </c>
      <c r="R41">
        <v>9.7200000000000006</v>
      </c>
      <c r="S41">
        <v>48.18</v>
      </c>
      <c r="T41">
        <v>30.93</v>
      </c>
      <c r="U41" s="114">
        <f t="shared" si="2"/>
        <v>160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160</v>
      </c>
      <c r="E42">
        <f>PPCL!N42</f>
        <v>0</v>
      </c>
      <c r="F42">
        <f t="shared" si="4"/>
        <v>265</v>
      </c>
      <c r="G42">
        <f t="shared" si="5"/>
        <v>160</v>
      </c>
      <c r="H42" s="112"/>
      <c r="I42">
        <f>BRPL_EOD!AE42+BRPL_EOD!AF42</f>
        <v>45.39</v>
      </c>
      <c r="J42">
        <f>BYPL_EOD!AE42+BYPL_EOD!AF42</f>
        <v>25.78</v>
      </c>
      <c r="K42">
        <f>MES_EOD!AE42+MES_EOD!AF42</f>
        <v>9.7200000000000006</v>
      </c>
      <c r="L42">
        <f>NDMC_EOD!AE42+NDMC_EOD!AF42</f>
        <v>48.18</v>
      </c>
      <c r="M42">
        <f>TPDDL_EOD!AE42+TPDDL_EOD!AF42</f>
        <v>30.93</v>
      </c>
      <c r="N42">
        <f t="shared" si="0"/>
        <v>160</v>
      </c>
      <c r="O42" s="112">
        <f t="shared" si="1"/>
        <v>0</v>
      </c>
      <c r="P42">
        <v>45.39</v>
      </c>
      <c r="Q42">
        <v>25.78</v>
      </c>
      <c r="R42">
        <v>9.7200000000000006</v>
      </c>
      <c r="S42">
        <v>48.18</v>
      </c>
      <c r="T42">
        <v>30.93</v>
      </c>
      <c r="U42" s="114">
        <f t="shared" si="2"/>
        <v>160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160</v>
      </c>
      <c r="E43">
        <f>PPCL!N43</f>
        <v>0</v>
      </c>
      <c r="F43">
        <f t="shared" si="4"/>
        <v>265</v>
      </c>
      <c r="G43">
        <f t="shared" si="5"/>
        <v>160</v>
      </c>
      <c r="H43" s="112"/>
      <c r="I43">
        <f>BRPL_EOD!AE43+BRPL_EOD!AF43</f>
        <v>45.39</v>
      </c>
      <c r="J43">
        <f>BYPL_EOD!AE43+BYPL_EOD!AF43</f>
        <v>25.78</v>
      </c>
      <c r="K43">
        <f>MES_EOD!AE43+MES_EOD!AF43</f>
        <v>9.7200000000000006</v>
      </c>
      <c r="L43">
        <f>NDMC_EOD!AE43+NDMC_EOD!AF43</f>
        <v>48.18</v>
      </c>
      <c r="M43">
        <f>TPDDL_EOD!AE43+TPDDL_EOD!AF43</f>
        <v>30.93</v>
      </c>
      <c r="N43">
        <f t="shared" si="0"/>
        <v>160</v>
      </c>
      <c r="O43" s="112">
        <f t="shared" si="1"/>
        <v>0</v>
      </c>
      <c r="P43">
        <v>45.39</v>
      </c>
      <c r="Q43">
        <v>25.78</v>
      </c>
      <c r="R43">
        <v>9.7200000000000006</v>
      </c>
      <c r="S43">
        <v>48.18</v>
      </c>
      <c r="T43">
        <v>30.93</v>
      </c>
      <c r="U43" s="114">
        <f t="shared" si="2"/>
        <v>160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160</v>
      </c>
      <c r="E44">
        <f>PPCL!N44</f>
        <v>0</v>
      </c>
      <c r="F44">
        <f t="shared" si="4"/>
        <v>265</v>
      </c>
      <c r="G44">
        <f t="shared" si="5"/>
        <v>160</v>
      </c>
      <c r="H44" s="112"/>
      <c r="I44">
        <f>BRPL_EOD!AE44+BRPL_EOD!AF44</f>
        <v>45.39</v>
      </c>
      <c r="J44">
        <f>BYPL_EOD!AE44+BYPL_EOD!AF44</f>
        <v>25.78</v>
      </c>
      <c r="K44">
        <f>MES_EOD!AE44+MES_EOD!AF44</f>
        <v>9.7200000000000006</v>
      </c>
      <c r="L44">
        <f>NDMC_EOD!AE44+NDMC_EOD!AF44</f>
        <v>48.18</v>
      </c>
      <c r="M44">
        <f>TPDDL_EOD!AE44+TPDDL_EOD!AF44</f>
        <v>30.93</v>
      </c>
      <c r="N44">
        <f t="shared" si="0"/>
        <v>160</v>
      </c>
      <c r="O44" s="112">
        <f t="shared" si="1"/>
        <v>0</v>
      </c>
      <c r="P44">
        <v>45.39</v>
      </c>
      <c r="Q44">
        <v>25.78</v>
      </c>
      <c r="R44">
        <v>9.7200000000000006</v>
      </c>
      <c r="S44">
        <v>48.18</v>
      </c>
      <c r="T44">
        <v>30.93</v>
      </c>
      <c r="U44" s="114">
        <f t="shared" si="2"/>
        <v>160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160</v>
      </c>
      <c r="E45">
        <f>PPCL!N45</f>
        <v>0</v>
      </c>
      <c r="F45">
        <f t="shared" si="4"/>
        <v>265</v>
      </c>
      <c r="G45">
        <f t="shared" si="5"/>
        <v>160</v>
      </c>
      <c r="H45" s="112"/>
      <c r="I45">
        <f>BRPL_EOD!AE45+BRPL_EOD!AF45</f>
        <v>45.39</v>
      </c>
      <c r="J45">
        <f>BYPL_EOD!AE45+BYPL_EOD!AF45</f>
        <v>25.78</v>
      </c>
      <c r="K45">
        <f>MES_EOD!AE45+MES_EOD!AF45</f>
        <v>9.7200000000000006</v>
      </c>
      <c r="L45">
        <f>NDMC_EOD!AE45+NDMC_EOD!AF45</f>
        <v>48.18</v>
      </c>
      <c r="M45">
        <f>TPDDL_EOD!AE45+TPDDL_EOD!AF45</f>
        <v>30.93</v>
      </c>
      <c r="N45">
        <f t="shared" si="0"/>
        <v>160</v>
      </c>
      <c r="O45" s="112">
        <f t="shared" si="1"/>
        <v>0</v>
      </c>
      <c r="P45">
        <v>45.39</v>
      </c>
      <c r="Q45">
        <v>25.78</v>
      </c>
      <c r="R45">
        <v>9.7200000000000006</v>
      </c>
      <c r="S45">
        <v>48.18</v>
      </c>
      <c r="T45">
        <v>30.93</v>
      </c>
      <c r="U45" s="114">
        <f t="shared" si="2"/>
        <v>160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160</v>
      </c>
      <c r="E46">
        <f>PPCL!N46</f>
        <v>0</v>
      </c>
      <c r="F46">
        <f t="shared" si="4"/>
        <v>265</v>
      </c>
      <c r="G46">
        <f t="shared" si="5"/>
        <v>160</v>
      </c>
      <c r="H46" s="112"/>
      <c r="I46">
        <f>BRPL_EOD!AE46+BRPL_EOD!AF46</f>
        <v>45.39</v>
      </c>
      <c r="J46">
        <f>BYPL_EOD!AE46+BYPL_EOD!AF46</f>
        <v>25.78</v>
      </c>
      <c r="K46">
        <f>MES_EOD!AE46+MES_EOD!AF46</f>
        <v>9.7200000000000006</v>
      </c>
      <c r="L46">
        <f>NDMC_EOD!AE46+NDMC_EOD!AF46</f>
        <v>48.18</v>
      </c>
      <c r="M46">
        <f>TPDDL_EOD!AE46+TPDDL_EOD!AF46</f>
        <v>30.93</v>
      </c>
      <c r="N46">
        <f t="shared" si="0"/>
        <v>160</v>
      </c>
      <c r="O46" s="112">
        <f t="shared" si="1"/>
        <v>0</v>
      </c>
      <c r="P46">
        <v>45.39</v>
      </c>
      <c r="Q46">
        <v>25.78</v>
      </c>
      <c r="R46">
        <v>9.7200000000000006</v>
      </c>
      <c r="S46">
        <v>48.18</v>
      </c>
      <c r="T46">
        <v>30.93</v>
      </c>
      <c r="U46" s="114">
        <f t="shared" si="2"/>
        <v>160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158</v>
      </c>
      <c r="E47">
        <f>PPCL!N47</f>
        <v>0</v>
      </c>
      <c r="F47">
        <f t="shared" si="4"/>
        <v>265</v>
      </c>
      <c r="G47">
        <f t="shared" si="5"/>
        <v>158</v>
      </c>
      <c r="H47" s="112"/>
      <c r="I47">
        <f>BRPL_EOD!AE47+BRPL_EOD!AF47</f>
        <v>44.82</v>
      </c>
      <c r="J47">
        <f>BYPL_EOD!AE47+BYPL_EOD!AF47</f>
        <v>25.46</v>
      </c>
      <c r="K47">
        <f>MES_EOD!AE47+MES_EOD!AF47</f>
        <v>9.6</v>
      </c>
      <c r="L47">
        <f>NDMC_EOD!AE47+NDMC_EOD!AF47</f>
        <v>47.58</v>
      </c>
      <c r="M47">
        <f>TPDDL_EOD!AE47+TPDDL_EOD!AF47</f>
        <v>30.54</v>
      </c>
      <c r="N47">
        <f t="shared" si="0"/>
        <v>158</v>
      </c>
      <c r="O47" s="112">
        <f t="shared" si="1"/>
        <v>0</v>
      </c>
      <c r="P47">
        <v>44.82</v>
      </c>
      <c r="Q47">
        <v>25.46</v>
      </c>
      <c r="R47">
        <v>9.6</v>
      </c>
      <c r="S47">
        <v>47.58</v>
      </c>
      <c r="T47">
        <v>30.54</v>
      </c>
      <c r="U47" s="114">
        <f t="shared" si="2"/>
        <v>158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158</v>
      </c>
      <c r="E48">
        <f>PPCL!N48</f>
        <v>0</v>
      </c>
      <c r="F48">
        <f t="shared" si="4"/>
        <v>265</v>
      </c>
      <c r="G48">
        <f t="shared" si="5"/>
        <v>158</v>
      </c>
      <c r="H48" s="112"/>
      <c r="I48">
        <f>BRPL_EOD!AE48+BRPL_EOD!AF48</f>
        <v>44.82</v>
      </c>
      <c r="J48">
        <f>BYPL_EOD!AE48+BYPL_EOD!AF48</f>
        <v>25.46</v>
      </c>
      <c r="K48">
        <f>MES_EOD!AE48+MES_EOD!AF48</f>
        <v>9.6</v>
      </c>
      <c r="L48">
        <f>NDMC_EOD!AE48+NDMC_EOD!AF48</f>
        <v>47.58</v>
      </c>
      <c r="M48">
        <f>TPDDL_EOD!AE48+TPDDL_EOD!AF48</f>
        <v>30.54</v>
      </c>
      <c r="N48">
        <f t="shared" si="0"/>
        <v>158</v>
      </c>
      <c r="O48" s="112">
        <f t="shared" si="1"/>
        <v>0</v>
      </c>
      <c r="P48">
        <v>44.82</v>
      </c>
      <c r="Q48">
        <v>25.46</v>
      </c>
      <c r="R48">
        <v>9.6</v>
      </c>
      <c r="S48">
        <v>47.58</v>
      </c>
      <c r="T48">
        <v>30.54</v>
      </c>
      <c r="U48" s="114">
        <f t="shared" si="2"/>
        <v>158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158</v>
      </c>
      <c r="E49">
        <f>PPCL!N49</f>
        <v>0</v>
      </c>
      <c r="F49">
        <f t="shared" si="4"/>
        <v>265</v>
      </c>
      <c r="G49">
        <f t="shared" si="5"/>
        <v>158</v>
      </c>
      <c r="H49" s="112"/>
      <c r="I49">
        <f>BRPL_EOD!AE49+BRPL_EOD!AF49</f>
        <v>44.82</v>
      </c>
      <c r="J49">
        <f>BYPL_EOD!AE49+BYPL_EOD!AF49</f>
        <v>25.46</v>
      </c>
      <c r="K49">
        <f>MES_EOD!AE49+MES_EOD!AF49</f>
        <v>9.6</v>
      </c>
      <c r="L49">
        <f>NDMC_EOD!AE49+NDMC_EOD!AF49</f>
        <v>47.58</v>
      </c>
      <c r="M49">
        <f>TPDDL_EOD!AE49+TPDDL_EOD!AF49</f>
        <v>30.54</v>
      </c>
      <c r="N49">
        <f t="shared" si="0"/>
        <v>158</v>
      </c>
      <c r="O49" s="112">
        <f t="shared" si="1"/>
        <v>0</v>
      </c>
      <c r="P49">
        <v>44.82</v>
      </c>
      <c r="Q49">
        <v>25.46</v>
      </c>
      <c r="R49">
        <v>9.6</v>
      </c>
      <c r="S49">
        <v>47.58</v>
      </c>
      <c r="T49">
        <v>30.54</v>
      </c>
      <c r="U49" s="114">
        <f t="shared" si="2"/>
        <v>158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158</v>
      </c>
      <c r="E50">
        <f>PPCL!N50</f>
        <v>0</v>
      </c>
      <c r="F50">
        <f t="shared" si="4"/>
        <v>265</v>
      </c>
      <c r="G50">
        <f t="shared" si="5"/>
        <v>158</v>
      </c>
      <c r="H50" s="112"/>
      <c r="I50">
        <f>BRPL_EOD!AE50+BRPL_EOD!AF50</f>
        <v>44.82</v>
      </c>
      <c r="J50">
        <f>BYPL_EOD!AE50+BYPL_EOD!AF50</f>
        <v>25.46</v>
      </c>
      <c r="K50">
        <f>MES_EOD!AE50+MES_EOD!AF50</f>
        <v>9.6</v>
      </c>
      <c r="L50">
        <f>NDMC_EOD!AE50+NDMC_EOD!AF50</f>
        <v>47.58</v>
      </c>
      <c r="M50">
        <f>TPDDL_EOD!AE50+TPDDL_EOD!AF50</f>
        <v>30.54</v>
      </c>
      <c r="N50">
        <f t="shared" si="0"/>
        <v>158</v>
      </c>
      <c r="O50" s="112">
        <f t="shared" si="1"/>
        <v>0</v>
      </c>
      <c r="P50">
        <v>44.82</v>
      </c>
      <c r="Q50">
        <v>25.46</v>
      </c>
      <c r="R50">
        <v>9.6</v>
      </c>
      <c r="S50">
        <v>47.58</v>
      </c>
      <c r="T50">
        <v>30.54</v>
      </c>
      <c r="U50" s="114">
        <f t="shared" si="2"/>
        <v>158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158</v>
      </c>
      <c r="E51">
        <f>PPCL!N51</f>
        <v>0</v>
      </c>
      <c r="F51">
        <f t="shared" si="4"/>
        <v>265</v>
      </c>
      <c r="G51">
        <f t="shared" si="5"/>
        <v>158</v>
      </c>
      <c r="H51" s="112"/>
      <c r="I51">
        <f>BRPL_EOD!AE51+BRPL_EOD!AF51</f>
        <v>44.82</v>
      </c>
      <c r="J51">
        <f>BYPL_EOD!AE51+BYPL_EOD!AF51</f>
        <v>25.46</v>
      </c>
      <c r="K51">
        <f>MES_EOD!AE51+MES_EOD!AF51</f>
        <v>9.6</v>
      </c>
      <c r="L51">
        <f>NDMC_EOD!AE51+NDMC_EOD!AF51</f>
        <v>47.58</v>
      </c>
      <c r="M51">
        <f>TPDDL_EOD!AE51+TPDDL_EOD!AF51</f>
        <v>30.54</v>
      </c>
      <c r="N51">
        <f t="shared" si="0"/>
        <v>158</v>
      </c>
      <c r="O51" s="112">
        <f t="shared" si="1"/>
        <v>0</v>
      </c>
      <c r="P51">
        <v>44.82</v>
      </c>
      <c r="Q51">
        <v>25.46</v>
      </c>
      <c r="R51">
        <v>9.6</v>
      </c>
      <c r="S51">
        <v>47.58</v>
      </c>
      <c r="T51">
        <v>30.54</v>
      </c>
      <c r="U51" s="114">
        <f t="shared" si="2"/>
        <v>158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158</v>
      </c>
      <c r="E52">
        <f>PPCL!N52</f>
        <v>0</v>
      </c>
      <c r="F52">
        <f t="shared" si="4"/>
        <v>265</v>
      </c>
      <c r="G52">
        <f t="shared" si="5"/>
        <v>158</v>
      </c>
      <c r="H52" s="112"/>
      <c r="I52">
        <f>BRPL_EOD!AE52+BRPL_EOD!AF52</f>
        <v>44.82</v>
      </c>
      <c r="J52">
        <f>BYPL_EOD!AE52+BYPL_EOD!AF52</f>
        <v>25.46</v>
      </c>
      <c r="K52">
        <f>MES_EOD!AE52+MES_EOD!AF52</f>
        <v>9.6</v>
      </c>
      <c r="L52">
        <f>NDMC_EOD!AE52+NDMC_EOD!AF52</f>
        <v>47.58</v>
      </c>
      <c r="M52">
        <f>TPDDL_EOD!AE52+TPDDL_EOD!AF52</f>
        <v>30.54</v>
      </c>
      <c r="N52">
        <f t="shared" si="0"/>
        <v>158</v>
      </c>
      <c r="O52" s="112">
        <f t="shared" si="1"/>
        <v>0</v>
      </c>
      <c r="P52">
        <v>44.82</v>
      </c>
      <c r="Q52">
        <v>25.46</v>
      </c>
      <c r="R52">
        <v>9.6</v>
      </c>
      <c r="S52">
        <v>47.58</v>
      </c>
      <c r="T52">
        <v>30.54</v>
      </c>
      <c r="U52" s="114">
        <f t="shared" si="2"/>
        <v>158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158</v>
      </c>
      <c r="E53">
        <f>PPCL!N53</f>
        <v>0</v>
      </c>
      <c r="F53">
        <f t="shared" si="4"/>
        <v>265</v>
      </c>
      <c r="G53">
        <f t="shared" si="5"/>
        <v>158</v>
      </c>
      <c r="H53" s="112"/>
      <c r="I53">
        <f>BRPL_EOD!AE53+BRPL_EOD!AF53</f>
        <v>44.82</v>
      </c>
      <c r="J53">
        <f>BYPL_EOD!AE53+BYPL_EOD!AF53</f>
        <v>25.46</v>
      </c>
      <c r="K53">
        <f>MES_EOD!AE53+MES_EOD!AF53</f>
        <v>9.6</v>
      </c>
      <c r="L53">
        <f>NDMC_EOD!AE53+NDMC_EOD!AF53</f>
        <v>47.58</v>
      </c>
      <c r="M53">
        <f>TPDDL_EOD!AE53+TPDDL_EOD!AF53</f>
        <v>30.54</v>
      </c>
      <c r="N53">
        <f t="shared" si="0"/>
        <v>158</v>
      </c>
      <c r="O53" s="112">
        <f t="shared" si="1"/>
        <v>0</v>
      </c>
      <c r="P53">
        <v>44.82</v>
      </c>
      <c r="Q53">
        <v>25.46</v>
      </c>
      <c r="R53">
        <v>9.6</v>
      </c>
      <c r="S53">
        <v>47.58</v>
      </c>
      <c r="T53">
        <v>30.54</v>
      </c>
      <c r="U53" s="114">
        <f t="shared" si="2"/>
        <v>158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158</v>
      </c>
      <c r="E54">
        <f>PPCL!N54</f>
        <v>0</v>
      </c>
      <c r="F54">
        <f t="shared" si="4"/>
        <v>265</v>
      </c>
      <c r="G54">
        <f t="shared" si="5"/>
        <v>158</v>
      </c>
      <c r="H54" s="112"/>
      <c r="I54">
        <f>BRPL_EOD!AE54+BRPL_EOD!AF54</f>
        <v>44.82</v>
      </c>
      <c r="J54">
        <f>BYPL_EOD!AE54+BYPL_EOD!AF54</f>
        <v>25.46</v>
      </c>
      <c r="K54">
        <f>MES_EOD!AE54+MES_EOD!AF54</f>
        <v>9.6</v>
      </c>
      <c r="L54">
        <f>NDMC_EOD!AE54+NDMC_EOD!AF54</f>
        <v>47.58</v>
      </c>
      <c r="M54">
        <f>TPDDL_EOD!AE54+TPDDL_EOD!AF54</f>
        <v>30.54</v>
      </c>
      <c r="N54">
        <f t="shared" si="0"/>
        <v>158</v>
      </c>
      <c r="O54" s="112">
        <f t="shared" si="1"/>
        <v>0</v>
      </c>
      <c r="P54">
        <v>44.82</v>
      </c>
      <c r="Q54">
        <v>25.46</v>
      </c>
      <c r="R54">
        <v>9.6</v>
      </c>
      <c r="S54">
        <v>47.58</v>
      </c>
      <c r="T54">
        <v>30.54</v>
      </c>
      <c r="U54" s="114">
        <f t="shared" si="2"/>
        <v>158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158</v>
      </c>
      <c r="E55">
        <f>PPCL!N55</f>
        <v>0</v>
      </c>
      <c r="F55">
        <f t="shared" si="4"/>
        <v>265</v>
      </c>
      <c r="G55">
        <f t="shared" si="5"/>
        <v>158</v>
      </c>
      <c r="H55" s="112"/>
      <c r="I55">
        <f>BRPL_EOD!AE55+BRPL_EOD!AF55</f>
        <v>44.82</v>
      </c>
      <c r="J55">
        <f>BYPL_EOD!AE55+BYPL_EOD!AF55</f>
        <v>25.46</v>
      </c>
      <c r="K55">
        <f>MES_EOD!AE55+MES_EOD!AF55</f>
        <v>9.6</v>
      </c>
      <c r="L55">
        <f>NDMC_EOD!AE55+NDMC_EOD!AF55</f>
        <v>47.58</v>
      </c>
      <c r="M55">
        <f>TPDDL_EOD!AE55+TPDDL_EOD!AF55</f>
        <v>30.54</v>
      </c>
      <c r="N55">
        <f t="shared" si="0"/>
        <v>158</v>
      </c>
      <c r="O55" s="112">
        <f t="shared" si="1"/>
        <v>0</v>
      </c>
      <c r="P55">
        <v>44.82</v>
      </c>
      <c r="Q55">
        <v>25.46</v>
      </c>
      <c r="R55">
        <v>9.6</v>
      </c>
      <c r="S55">
        <v>47.58</v>
      </c>
      <c r="T55">
        <v>30.54</v>
      </c>
      <c r="U55" s="114">
        <f t="shared" si="2"/>
        <v>158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158</v>
      </c>
      <c r="E56">
        <f>PPCL!N56</f>
        <v>0</v>
      </c>
      <c r="F56">
        <f t="shared" si="4"/>
        <v>265</v>
      </c>
      <c r="G56">
        <f t="shared" si="5"/>
        <v>158</v>
      </c>
      <c r="H56" s="112"/>
      <c r="I56">
        <f>BRPL_EOD!AE56+BRPL_EOD!AF56</f>
        <v>44.82</v>
      </c>
      <c r="J56">
        <f>BYPL_EOD!AE56+BYPL_EOD!AF56</f>
        <v>25.46</v>
      </c>
      <c r="K56">
        <f>MES_EOD!AE56+MES_EOD!AF56</f>
        <v>9.6</v>
      </c>
      <c r="L56">
        <f>NDMC_EOD!AE56+NDMC_EOD!AF56</f>
        <v>47.58</v>
      </c>
      <c r="M56">
        <f>TPDDL_EOD!AE56+TPDDL_EOD!AF56</f>
        <v>30.54</v>
      </c>
      <c r="N56">
        <f t="shared" si="0"/>
        <v>158</v>
      </c>
      <c r="O56" s="112">
        <f t="shared" si="1"/>
        <v>0</v>
      </c>
      <c r="P56">
        <v>44.82</v>
      </c>
      <c r="Q56">
        <v>25.46</v>
      </c>
      <c r="R56">
        <v>9.6</v>
      </c>
      <c r="S56">
        <v>47.58</v>
      </c>
      <c r="T56">
        <v>30.54</v>
      </c>
      <c r="U56" s="114">
        <f t="shared" si="2"/>
        <v>158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158</v>
      </c>
      <c r="E57">
        <f>PPCL!N57</f>
        <v>0</v>
      </c>
      <c r="F57">
        <f t="shared" si="4"/>
        <v>265</v>
      </c>
      <c r="G57">
        <f t="shared" si="5"/>
        <v>158</v>
      </c>
      <c r="H57" s="112"/>
      <c r="I57">
        <f>BRPL_EOD!AE57+BRPL_EOD!AF57</f>
        <v>44.82</v>
      </c>
      <c r="J57">
        <f>BYPL_EOD!AE57+BYPL_EOD!AF57</f>
        <v>25.46</v>
      </c>
      <c r="K57">
        <f>MES_EOD!AE57+MES_EOD!AF57</f>
        <v>9.6</v>
      </c>
      <c r="L57">
        <f>NDMC_EOD!AE57+NDMC_EOD!AF57</f>
        <v>47.58</v>
      </c>
      <c r="M57">
        <f>TPDDL_EOD!AE57+TPDDL_EOD!AF57</f>
        <v>30.54</v>
      </c>
      <c r="N57">
        <f t="shared" si="0"/>
        <v>158</v>
      </c>
      <c r="O57" s="112">
        <f t="shared" si="1"/>
        <v>0</v>
      </c>
      <c r="P57">
        <v>44.82</v>
      </c>
      <c r="Q57">
        <v>25.46</v>
      </c>
      <c r="R57">
        <v>9.6</v>
      </c>
      <c r="S57">
        <v>47.58</v>
      </c>
      <c r="T57">
        <v>30.54</v>
      </c>
      <c r="U57" s="114">
        <f t="shared" si="2"/>
        <v>158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158</v>
      </c>
      <c r="E58">
        <f>PPCL!N58</f>
        <v>0</v>
      </c>
      <c r="F58">
        <f t="shared" si="4"/>
        <v>265</v>
      </c>
      <c r="G58">
        <f t="shared" si="5"/>
        <v>158</v>
      </c>
      <c r="H58" s="112"/>
      <c r="I58">
        <f>BRPL_EOD!AE58+BRPL_EOD!AF58</f>
        <v>44.82</v>
      </c>
      <c r="J58">
        <f>BYPL_EOD!AE58+BYPL_EOD!AF58</f>
        <v>25.46</v>
      </c>
      <c r="K58">
        <f>MES_EOD!AE58+MES_EOD!AF58</f>
        <v>9.6</v>
      </c>
      <c r="L58">
        <f>NDMC_EOD!AE58+NDMC_EOD!AF58</f>
        <v>47.58</v>
      </c>
      <c r="M58">
        <f>TPDDL_EOD!AE58+TPDDL_EOD!AF58</f>
        <v>30.54</v>
      </c>
      <c r="N58">
        <f t="shared" si="0"/>
        <v>158</v>
      </c>
      <c r="O58" s="112">
        <f t="shared" si="1"/>
        <v>0</v>
      </c>
      <c r="P58">
        <v>44.82</v>
      </c>
      <c r="Q58">
        <v>25.46</v>
      </c>
      <c r="R58">
        <v>9.6</v>
      </c>
      <c r="S58">
        <v>47.58</v>
      </c>
      <c r="T58">
        <v>30.54</v>
      </c>
      <c r="U58" s="114">
        <f t="shared" si="2"/>
        <v>158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158</v>
      </c>
      <c r="E59">
        <f>PPCL!N59</f>
        <v>0</v>
      </c>
      <c r="F59">
        <f t="shared" si="4"/>
        <v>265</v>
      </c>
      <c r="G59">
        <f t="shared" si="5"/>
        <v>158</v>
      </c>
      <c r="H59" s="112"/>
      <c r="I59">
        <f>BRPL_EOD!AE59+BRPL_EOD!AF59</f>
        <v>44.82</v>
      </c>
      <c r="J59">
        <f>BYPL_EOD!AE59+BYPL_EOD!AF59</f>
        <v>25.46</v>
      </c>
      <c r="K59">
        <f>MES_EOD!AE59+MES_EOD!AF59</f>
        <v>9.6</v>
      </c>
      <c r="L59">
        <f>NDMC_EOD!AE59+NDMC_EOD!AF59</f>
        <v>47.58</v>
      </c>
      <c r="M59">
        <f>TPDDL_EOD!AE59+TPDDL_EOD!AF59</f>
        <v>30.54</v>
      </c>
      <c r="N59">
        <f t="shared" si="0"/>
        <v>158</v>
      </c>
      <c r="O59" s="112">
        <f t="shared" si="1"/>
        <v>0</v>
      </c>
      <c r="P59">
        <v>44.82</v>
      </c>
      <c r="Q59">
        <v>25.46</v>
      </c>
      <c r="R59">
        <v>9.6</v>
      </c>
      <c r="S59">
        <v>47.58</v>
      </c>
      <c r="T59">
        <v>30.54</v>
      </c>
      <c r="U59" s="114">
        <f t="shared" si="2"/>
        <v>158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158</v>
      </c>
      <c r="E60">
        <f>PPCL!N60</f>
        <v>0</v>
      </c>
      <c r="F60">
        <f t="shared" si="4"/>
        <v>265</v>
      </c>
      <c r="G60">
        <f t="shared" si="5"/>
        <v>158</v>
      </c>
      <c r="H60" s="112"/>
      <c r="I60">
        <f>BRPL_EOD!AE60+BRPL_EOD!AF60</f>
        <v>44.82</v>
      </c>
      <c r="J60">
        <f>BYPL_EOD!AE60+BYPL_EOD!AF60</f>
        <v>25.46</v>
      </c>
      <c r="K60">
        <f>MES_EOD!AE60+MES_EOD!AF60</f>
        <v>9.6</v>
      </c>
      <c r="L60">
        <f>NDMC_EOD!AE60+NDMC_EOD!AF60</f>
        <v>47.58</v>
      </c>
      <c r="M60">
        <f>TPDDL_EOD!AE60+TPDDL_EOD!AF60</f>
        <v>30.54</v>
      </c>
      <c r="N60">
        <f t="shared" si="0"/>
        <v>158</v>
      </c>
      <c r="O60" s="112">
        <f t="shared" si="1"/>
        <v>0</v>
      </c>
      <c r="P60">
        <v>44.82</v>
      </c>
      <c r="Q60">
        <v>25.46</v>
      </c>
      <c r="R60">
        <v>9.6</v>
      </c>
      <c r="S60">
        <v>47.58</v>
      </c>
      <c r="T60">
        <v>30.54</v>
      </c>
      <c r="U60" s="114">
        <f t="shared" si="2"/>
        <v>158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158</v>
      </c>
      <c r="E61">
        <f>PPCL!N61</f>
        <v>0</v>
      </c>
      <c r="F61">
        <f t="shared" si="4"/>
        <v>265</v>
      </c>
      <c r="G61">
        <f t="shared" si="5"/>
        <v>158</v>
      </c>
      <c r="H61" s="112"/>
      <c r="I61">
        <f>BRPL_EOD!AE61+BRPL_EOD!AF61</f>
        <v>44.82</v>
      </c>
      <c r="J61">
        <f>BYPL_EOD!AE61+BYPL_EOD!AF61</f>
        <v>25.46</v>
      </c>
      <c r="K61">
        <f>MES_EOD!AE61+MES_EOD!AF61</f>
        <v>9.6</v>
      </c>
      <c r="L61">
        <f>NDMC_EOD!AE61+NDMC_EOD!AF61</f>
        <v>47.58</v>
      </c>
      <c r="M61">
        <f>TPDDL_EOD!AE61+TPDDL_EOD!AF61</f>
        <v>30.54</v>
      </c>
      <c r="N61">
        <f t="shared" si="0"/>
        <v>158</v>
      </c>
      <c r="O61" s="112">
        <f t="shared" si="1"/>
        <v>0</v>
      </c>
      <c r="P61">
        <v>44.82</v>
      </c>
      <c r="Q61">
        <v>25.46</v>
      </c>
      <c r="R61">
        <v>9.6</v>
      </c>
      <c r="S61">
        <v>47.58</v>
      </c>
      <c r="T61">
        <v>30.54</v>
      </c>
      <c r="U61" s="114">
        <f t="shared" si="2"/>
        <v>158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158</v>
      </c>
      <c r="E62">
        <f>PPCL!N62</f>
        <v>0</v>
      </c>
      <c r="F62">
        <f t="shared" si="4"/>
        <v>265</v>
      </c>
      <c r="G62">
        <f t="shared" si="5"/>
        <v>158</v>
      </c>
      <c r="H62" s="112"/>
      <c r="I62">
        <f>BRPL_EOD!AE62+BRPL_EOD!AF62</f>
        <v>44.82</v>
      </c>
      <c r="J62">
        <f>BYPL_EOD!AE62+BYPL_EOD!AF62</f>
        <v>25.46</v>
      </c>
      <c r="K62">
        <f>MES_EOD!AE62+MES_EOD!AF62</f>
        <v>9.6</v>
      </c>
      <c r="L62">
        <f>NDMC_EOD!AE62+NDMC_EOD!AF62</f>
        <v>47.58</v>
      </c>
      <c r="M62">
        <f>TPDDL_EOD!AE62+TPDDL_EOD!AF62</f>
        <v>30.54</v>
      </c>
      <c r="N62">
        <f t="shared" si="0"/>
        <v>158</v>
      </c>
      <c r="O62" s="112">
        <f t="shared" si="1"/>
        <v>0</v>
      </c>
      <c r="P62">
        <v>44.82</v>
      </c>
      <c r="Q62">
        <v>25.46</v>
      </c>
      <c r="R62">
        <v>9.6</v>
      </c>
      <c r="S62">
        <v>47.58</v>
      </c>
      <c r="T62">
        <v>30.54</v>
      </c>
      <c r="U62" s="114">
        <f t="shared" si="2"/>
        <v>158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153</v>
      </c>
      <c r="E63">
        <f>PPCL!N63</f>
        <v>0</v>
      </c>
      <c r="F63">
        <f t="shared" si="4"/>
        <v>265</v>
      </c>
      <c r="G63">
        <f t="shared" si="5"/>
        <v>153</v>
      </c>
      <c r="H63" s="112"/>
      <c r="I63">
        <f>BRPL_EOD!AE63+BRPL_EOD!AF63</f>
        <v>43.28</v>
      </c>
      <c r="J63">
        <f>BYPL_EOD!AE63+BYPL_EOD!AF63</f>
        <v>25</v>
      </c>
      <c r="K63">
        <f>MES_EOD!AE63+MES_EOD!AF63</f>
        <v>9.27</v>
      </c>
      <c r="L63">
        <f>NDMC_EOD!AE63+NDMC_EOD!AF63</f>
        <v>45.95</v>
      </c>
      <c r="M63">
        <f>TPDDL_EOD!AE63+TPDDL_EOD!AF63</f>
        <v>29.5</v>
      </c>
      <c r="N63">
        <f t="shared" si="0"/>
        <v>153</v>
      </c>
      <c r="O63" s="112">
        <f t="shared" si="1"/>
        <v>0</v>
      </c>
      <c r="P63">
        <v>43.28</v>
      </c>
      <c r="Q63">
        <v>25</v>
      </c>
      <c r="R63">
        <v>9.27</v>
      </c>
      <c r="S63">
        <v>45.95</v>
      </c>
      <c r="T63">
        <v>29.5</v>
      </c>
      <c r="U63" s="114">
        <f t="shared" si="2"/>
        <v>153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153</v>
      </c>
      <c r="E64">
        <f>PPCL!N64</f>
        <v>0</v>
      </c>
      <c r="F64">
        <f t="shared" si="4"/>
        <v>265</v>
      </c>
      <c r="G64">
        <f t="shared" si="5"/>
        <v>153</v>
      </c>
      <c r="H64" s="112"/>
      <c r="I64">
        <f>BRPL_EOD!AE64+BRPL_EOD!AF64</f>
        <v>43.28</v>
      </c>
      <c r="J64">
        <f>BYPL_EOD!AE64+BYPL_EOD!AF64</f>
        <v>25</v>
      </c>
      <c r="K64">
        <f>MES_EOD!AE64+MES_EOD!AF64</f>
        <v>9.27</v>
      </c>
      <c r="L64">
        <f>NDMC_EOD!AE64+NDMC_EOD!AF64</f>
        <v>45.95</v>
      </c>
      <c r="M64">
        <f>TPDDL_EOD!AE64+TPDDL_EOD!AF64</f>
        <v>29.5</v>
      </c>
      <c r="N64">
        <f t="shared" si="0"/>
        <v>153</v>
      </c>
      <c r="O64" s="112">
        <f t="shared" si="1"/>
        <v>0</v>
      </c>
      <c r="P64">
        <v>43.28</v>
      </c>
      <c r="Q64">
        <v>25</v>
      </c>
      <c r="R64">
        <v>9.27</v>
      </c>
      <c r="S64">
        <v>45.95</v>
      </c>
      <c r="T64">
        <v>29.5</v>
      </c>
      <c r="U64" s="114">
        <f t="shared" si="2"/>
        <v>153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153</v>
      </c>
      <c r="E65">
        <f>PPCL!N65</f>
        <v>0</v>
      </c>
      <c r="F65">
        <f t="shared" si="4"/>
        <v>265</v>
      </c>
      <c r="G65">
        <f t="shared" si="5"/>
        <v>153</v>
      </c>
      <c r="H65" s="112"/>
      <c r="I65">
        <f>BRPL_EOD!AE65+BRPL_EOD!AF65</f>
        <v>43.28</v>
      </c>
      <c r="J65">
        <f>BYPL_EOD!AE65+BYPL_EOD!AF65</f>
        <v>25</v>
      </c>
      <c r="K65">
        <f>MES_EOD!AE65+MES_EOD!AF65</f>
        <v>9.27</v>
      </c>
      <c r="L65">
        <f>NDMC_EOD!AE65+NDMC_EOD!AF65</f>
        <v>45.95</v>
      </c>
      <c r="M65">
        <f>TPDDL_EOD!AE65+TPDDL_EOD!AF65</f>
        <v>29.5</v>
      </c>
      <c r="N65">
        <f t="shared" si="0"/>
        <v>153</v>
      </c>
      <c r="O65" s="112">
        <f t="shared" si="1"/>
        <v>0</v>
      </c>
      <c r="P65">
        <v>43.28</v>
      </c>
      <c r="Q65">
        <v>25</v>
      </c>
      <c r="R65">
        <v>9.27</v>
      </c>
      <c r="S65">
        <v>45.95</v>
      </c>
      <c r="T65">
        <v>29.5</v>
      </c>
      <c r="U65" s="114">
        <f t="shared" si="2"/>
        <v>153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153</v>
      </c>
      <c r="E66">
        <f>PPCL!N66</f>
        <v>0</v>
      </c>
      <c r="F66">
        <f t="shared" si="4"/>
        <v>265</v>
      </c>
      <c r="G66">
        <f t="shared" si="5"/>
        <v>153</v>
      </c>
      <c r="H66" s="112"/>
      <c r="I66">
        <f>BRPL_EOD!AE66+BRPL_EOD!AF66</f>
        <v>43.28</v>
      </c>
      <c r="J66">
        <f>BYPL_EOD!AE66+BYPL_EOD!AF66</f>
        <v>25</v>
      </c>
      <c r="K66">
        <f>MES_EOD!AE66+MES_EOD!AF66</f>
        <v>9.27</v>
      </c>
      <c r="L66">
        <f>NDMC_EOD!AE66+NDMC_EOD!AF66</f>
        <v>45.95</v>
      </c>
      <c r="M66">
        <f>TPDDL_EOD!AE66+TPDDL_EOD!AF66</f>
        <v>29.5</v>
      </c>
      <c r="N66">
        <f t="shared" si="0"/>
        <v>153</v>
      </c>
      <c r="O66" s="112">
        <f t="shared" si="1"/>
        <v>0</v>
      </c>
      <c r="P66">
        <v>43.28</v>
      </c>
      <c r="Q66">
        <v>25</v>
      </c>
      <c r="R66">
        <v>9.27</v>
      </c>
      <c r="S66">
        <v>45.95</v>
      </c>
      <c r="T66">
        <v>29.5</v>
      </c>
      <c r="U66" s="114">
        <f t="shared" si="2"/>
        <v>153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153</v>
      </c>
      <c r="E67">
        <f>PPCL!N67</f>
        <v>0</v>
      </c>
      <c r="F67">
        <f t="shared" si="4"/>
        <v>265</v>
      </c>
      <c r="G67">
        <f t="shared" si="5"/>
        <v>153</v>
      </c>
      <c r="H67" s="112"/>
      <c r="I67">
        <f>BRPL_EOD!AE67+BRPL_EOD!AF67</f>
        <v>43.28</v>
      </c>
      <c r="J67">
        <f>BYPL_EOD!AE67+BYPL_EOD!AF67</f>
        <v>25</v>
      </c>
      <c r="K67">
        <f>MES_EOD!AE67+MES_EOD!AF67</f>
        <v>9.27</v>
      </c>
      <c r="L67">
        <f>NDMC_EOD!AE67+NDMC_EOD!AF67</f>
        <v>45.95</v>
      </c>
      <c r="M67">
        <f>TPDDL_EOD!AE67+TPDDL_EOD!AF67</f>
        <v>29.5</v>
      </c>
      <c r="N67">
        <f t="shared" ref="N67:N98" si="6">SUM(I67:M67)</f>
        <v>153</v>
      </c>
      <c r="O67" s="112">
        <f t="shared" ref="O67:O98" si="7">G67-N67</f>
        <v>0</v>
      </c>
      <c r="P67">
        <v>43.28</v>
      </c>
      <c r="Q67">
        <v>25</v>
      </c>
      <c r="R67">
        <v>9.27</v>
      </c>
      <c r="S67">
        <v>45.95</v>
      </c>
      <c r="T67">
        <v>29.5</v>
      </c>
      <c r="U67" s="114">
        <f t="shared" ref="U67:U98" si="8">SUM(P67:T67)</f>
        <v>153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153</v>
      </c>
      <c r="E68">
        <f>PPCL!N68</f>
        <v>0</v>
      </c>
      <c r="F68">
        <f t="shared" ref="F68:F98" si="10">B68+C68</f>
        <v>265</v>
      </c>
      <c r="G68">
        <f t="shared" ref="G68:G98" si="11">D68+E68</f>
        <v>153</v>
      </c>
      <c r="H68" s="112"/>
      <c r="I68">
        <f>BRPL_EOD!AE68+BRPL_EOD!AF68</f>
        <v>43.28</v>
      </c>
      <c r="J68">
        <f>BYPL_EOD!AE68+BYPL_EOD!AF68</f>
        <v>25</v>
      </c>
      <c r="K68">
        <f>MES_EOD!AE68+MES_EOD!AF68</f>
        <v>9.27</v>
      </c>
      <c r="L68">
        <f>NDMC_EOD!AE68+NDMC_EOD!AF68</f>
        <v>45.95</v>
      </c>
      <c r="M68">
        <f>TPDDL_EOD!AE68+TPDDL_EOD!AF68</f>
        <v>29.5</v>
      </c>
      <c r="N68">
        <f t="shared" si="6"/>
        <v>153</v>
      </c>
      <c r="O68" s="112">
        <f t="shared" si="7"/>
        <v>0</v>
      </c>
      <c r="P68">
        <v>43.28</v>
      </c>
      <c r="Q68">
        <v>25</v>
      </c>
      <c r="R68">
        <v>9.27</v>
      </c>
      <c r="S68">
        <v>45.95</v>
      </c>
      <c r="T68">
        <v>29.5</v>
      </c>
      <c r="U68" s="114">
        <f t="shared" si="8"/>
        <v>153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153</v>
      </c>
      <c r="E69">
        <f>PPCL!N69</f>
        <v>0</v>
      </c>
      <c r="F69">
        <f t="shared" si="10"/>
        <v>265</v>
      </c>
      <c r="G69">
        <f t="shared" si="11"/>
        <v>153</v>
      </c>
      <c r="H69" s="112"/>
      <c r="I69">
        <f>BRPL_EOD!AE69+BRPL_EOD!AF69</f>
        <v>43.28</v>
      </c>
      <c r="J69">
        <f>BYPL_EOD!AE69+BYPL_EOD!AF69</f>
        <v>25</v>
      </c>
      <c r="K69">
        <f>MES_EOD!AE69+MES_EOD!AF69</f>
        <v>9.27</v>
      </c>
      <c r="L69">
        <f>NDMC_EOD!AE69+NDMC_EOD!AF69</f>
        <v>45.95</v>
      </c>
      <c r="M69">
        <f>TPDDL_EOD!AE69+TPDDL_EOD!AF69</f>
        <v>29.5</v>
      </c>
      <c r="N69">
        <f t="shared" si="6"/>
        <v>153</v>
      </c>
      <c r="O69" s="112">
        <f t="shared" si="7"/>
        <v>0</v>
      </c>
      <c r="P69">
        <v>43.28</v>
      </c>
      <c r="Q69">
        <v>25</v>
      </c>
      <c r="R69">
        <v>9.27</v>
      </c>
      <c r="S69">
        <v>45.95</v>
      </c>
      <c r="T69">
        <v>29.5</v>
      </c>
      <c r="U69" s="114">
        <f t="shared" si="8"/>
        <v>153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153</v>
      </c>
      <c r="E70">
        <f>PPCL!N70</f>
        <v>0</v>
      </c>
      <c r="F70">
        <f t="shared" si="10"/>
        <v>265</v>
      </c>
      <c r="G70">
        <f t="shared" si="11"/>
        <v>153</v>
      </c>
      <c r="H70" s="112"/>
      <c r="I70">
        <f>BRPL_EOD!AE70+BRPL_EOD!AF70</f>
        <v>43.28</v>
      </c>
      <c r="J70">
        <f>BYPL_EOD!AE70+BYPL_EOD!AF70</f>
        <v>25</v>
      </c>
      <c r="K70">
        <f>MES_EOD!AE70+MES_EOD!AF70</f>
        <v>9.27</v>
      </c>
      <c r="L70">
        <f>NDMC_EOD!AE70+NDMC_EOD!AF70</f>
        <v>45.95</v>
      </c>
      <c r="M70">
        <f>TPDDL_EOD!AE70+TPDDL_EOD!AF70</f>
        <v>29.5</v>
      </c>
      <c r="N70">
        <f t="shared" si="6"/>
        <v>153</v>
      </c>
      <c r="O70" s="112">
        <f t="shared" si="7"/>
        <v>0</v>
      </c>
      <c r="P70">
        <v>43.28</v>
      </c>
      <c r="Q70">
        <v>25</v>
      </c>
      <c r="R70">
        <v>9.27</v>
      </c>
      <c r="S70">
        <v>45.95</v>
      </c>
      <c r="T70">
        <v>29.5</v>
      </c>
      <c r="U70" s="114">
        <f t="shared" si="8"/>
        <v>153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153</v>
      </c>
      <c r="E71">
        <f>PPCL!N71</f>
        <v>0</v>
      </c>
      <c r="F71">
        <f t="shared" si="10"/>
        <v>265</v>
      </c>
      <c r="G71">
        <f t="shared" si="11"/>
        <v>153</v>
      </c>
      <c r="H71" s="112"/>
      <c r="I71">
        <f>BRPL_EOD!AE71+BRPL_EOD!AF71</f>
        <v>43.28</v>
      </c>
      <c r="J71">
        <f>BYPL_EOD!AE71+BYPL_EOD!AF71</f>
        <v>25</v>
      </c>
      <c r="K71">
        <f>MES_EOD!AE71+MES_EOD!AF71</f>
        <v>9.27</v>
      </c>
      <c r="L71">
        <f>NDMC_EOD!AE71+NDMC_EOD!AF71</f>
        <v>45.95</v>
      </c>
      <c r="M71">
        <f>TPDDL_EOD!AE71+TPDDL_EOD!AF71</f>
        <v>29.5</v>
      </c>
      <c r="N71">
        <f t="shared" si="6"/>
        <v>153</v>
      </c>
      <c r="O71" s="112">
        <f t="shared" si="7"/>
        <v>0</v>
      </c>
      <c r="P71">
        <v>43.28</v>
      </c>
      <c r="Q71">
        <v>25</v>
      </c>
      <c r="R71">
        <v>9.27</v>
      </c>
      <c r="S71">
        <v>45.95</v>
      </c>
      <c r="T71">
        <v>29.5</v>
      </c>
      <c r="U71" s="114">
        <f t="shared" si="8"/>
        <v>153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153</v>
      </c>
      <c r="E72">
        <f>PPCL!N72</f>
        <v>0</v>
      </c>
      <c r="F72">
        <f t="shared" si="10"/>
        <v>265</v>
      </c>
      <c r="G72">
        <f t="shared" si="11"/>
        <v>153</v>
      </c>
      <c r="H72" s="112"/>
      <c r="I72">
        <f>BRPL_EOD!AE72+BRPL_EOD!AF72</f>
        <v>43.28</v>
      </c>
      <c r="J72">
        <f>BYPL_EOD!AE72+BYPL_EOD!AF72</f>
        <v>25</v>
      </c>
      <c r="K72">
        <f>MES_EOD!AE72+MES_EOD!AF72</f>
        <v>9.27</v>
      </c>
      <c r="L72">
        <f>NDMC_EOD!AE72+NDMC_EOD!AF72</f>
        <v>45.95</v>
      </c>
      <c r="M72">
        <f>TPDDL_EOD!AE72+TPDDL_EOD!AF72</f>
        <v>29.5</v>
      </c>
      <c r="N72">
        <f t="shared" si="6"/>
        <v>153</v>
      </c>
      <c r="O72" s="112">
        <f t="shared" si="7"/>
        <v>0</v>
      </c>
      <c r="P72">
        <v>43.28</v>
      </c>
      <c r="Q72">
        <v>25</v>
      </c>
      <c r="R72">
        <v>9.27</v>
      </c>
      <c r="S72">
        <v>45.95</v>
      </c>
      <c r="T72">
        <v>29.5</v>
      </c>
      <c r="U72" s="114">
        <f t="shared" si="8"/>
        <v>153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153</v>
      </c>
      <c r="E73">
        <f>PPCL!N73</f>
        <v>0</v>
      </c>
      <c r="F73">
        <f t="shared" si="10"/>
        <v>265</v>
      </c>
      <c r="G73">
        <f t="shared" si="11"/>
        <v>153</v>
      </c>
      <c r="H73" s="112"/>
      <c r="I73">
        <f>BRPL_EOD!AE73+BRPL_EOD!AF73</f>
        <v>43.28</v>
      </c>
      <c r="J73">
        <f>BYPL_EOD!AE73+BYPL_EOD!AF73</f>
        <v>25</v>
      </c>
      <c r="K73">
        <f>MES_EOD!AE73+MES_EOD!AF73</f>
        <v>9.27</v>
      </c>
      <c r="L73">
        <f>NDMC_EOD!AE73+NDMC_EOD!AF73</f>
        <v>45.95</v>
      </c>
      <c r="M73">
        <f>TPDDL_EOD!AE73+TPDDL_EOD!AF73</f>
        <v>29.5</v>
      </c>
      <c r="N73">
        <f t="shared" si="6"/>
        <v>153</v>
      </c>
      <c r="O73" s="112">
        <f t="shared" si="7"/>
        <v>0</v>
      </c>
      <c r="P73">
        <v>43.28</v>
      </c>
      <c r="Q73">
        <v>25</v>
      </c>
      <c r="R73">
        <v>9.27</v>
      </c>
      <c r="S73">
        <v>45.95</v>
      </c>
      <c r="T73">
        <v>29.5</v>
      </c>
      <c r="U73" s="114">
        <f t="shared" si="8"/>
        <v>153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156</v>
      </c>
      <c r="E74">
        <f>PPCL!N74</f>
        <v>0</v>
      </c>
      <c r="F74">
        <f t="shared" si="10"/>
        <v>265</v>
      </c>
      <c r="G74">
        <f t="shared" si="11"/>
        <v>156</v>
      </c>
      <c r="H74" s="112"/>
      <c r="I74">
        <f>BRPL_EOD!AE74+BRPL_EOD!AF74</f>
        <v>44.25</v>
      </c>
      <c r="J74">
        <f>BYPL_EOD!AE74+BYPL_EOD!AF74</f>
        <v>25.14</v>
      </c>
      <c r="K74">
        <f>MES_EOD!AE74+MES_EOD!AF74</f>
        <v>9.48</v>
      </c>
      <c r="L74">
        <f>NDMC_EOD!AE74+NDMC_EOD!AF74</f>
        <v>46.97</v>
      </c>
      <c r="M74">
        <f>TPDDL_EOD!AE74+TPDDL_EOD!AF74</f>
        <v>30.16</v>
      </c>
      <c r="N74">
        <f t="shared" si="6"/>
        <v>156</v>
      </c>
      <c r="O74" s="112">
        <f t="shared" si="7"/>
        <v>0</v>
      </c>
      <c r="P74">
        <v>44.25</v>
      </c>
      <c r="Q74">
        <v>25.14</v>
      </c>
      <c r="R74">
        <v>9.48</v>
      </c>
      <c r="S74">
        <v>46.97</v>
      </c>
      <c r="T74">
        <v>30.16</v>
      </c>
      <c r="U74" s="114">
        <f t="shared" si="8"/>
        <v>156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156</v>
      </c>
      <c r="E75">
        <f>PPCL!N75</f>
        <v>0</v>
      </c>
      <c r="F75">
        <f t="shared" si="10"/>
        <v>265</v>
      </c>
      <c r="G75">
        <f t="shared" si="11"/>
        <v>156</v>
      </c>
      <c r="H75" s="112"/>
      <c r="I75">
        <f>BRPL_EOD!AE75+BRPL_EOD!AF75</f>
        <v>44.25</v>
      </c>
      <c r="J75">
        <f>BYPL_EOD!AE75+BYPL_EOD!AF75</f>
        <v>25.14</v>
      </c>
      <c r="K75">
        <f>MES_EOD!AE75+MES_EOD!AF75</f>
        <v>9.48</v>
      </c>
      <c r="L75">
        <f>NDMC_EOD!AE75+NDMC_EOD!AF75</f>
        <v>46.97</v>
      </c>
      <c r="M75">
        <f>TPDDL_EOD!AE75+TPDDL_EOD!AF75</f>
        <v>30.16</v>
      </c>
      <c r="N75">
        <f t="shared" si="6"/>
        <v>156</v>
      </c>
      <c r="O75" s="112">
        <f t="shared" si="7"/>
        <v>0</v>
      </c>
      <c r="P75">
        <v>44.25</v>
      </c>
      <c r="Q75">
        <v>25.14</v>
      </c>
      <c r="R75">
        <v>9.48</v>
      </c>
      <c r="S75">
        <v>46.97</v>
      </c>
      <c r="T75">
        <v>30.16</v>
      </c>
      <c r="U75" s="114">
        <f t="shared" si="8"/>
        <v>156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156</v>
      </c>
      <c r="E76">
        <f>PPCL!N76</f>
        <v>0</v>
      </c>
      <c r="F76">
        <f t="shared" si="10"/>
        <v>265</v>
      </c>
      <c r="G76">
        <f t="shared" si="11"/>
        <v>156</v>
      </c>
      <c r="H76" s="112"/>
      <c r="I76">
        <f>BRPL_EOD!AE76+BRPL_EOD!AF76</f>
        <v>44.25</v>
      </c>
      <c r="J76">
        <f>BYPL_EOD!AE76+BYPL_EOD!AF76</f>
        <v>25.14</v>
      </c>
      <c r="K76">
        <f>MES_EOD!AE76+MES_EOD!AF76</f>
        <v>9.48</v>
      </c>
      <c r="L76">
        <f>NDMC_EOD!AE76+NDMC_EOD!AF76</f>
        <v>46.97</v>
      </c>
      <c r="M76">
        <f>TPDDL_EOD!AE76+TPDDL_EOD!AF76</f>
        <v>30.16</v>
      </c>
      <c r="N76">
        <f t="shared" si="6"/>
        <v>156</v>
      </c>
      <c r="O76" s="112">
        <f t="shared" si="7"/>
        <v>0</v>
      </c>
      <c r="P76">
        <v>44.25</v>
      </c>
      <c r="Q76">
        <v>25.14</v>
      </c>
      <c r="R76">
        <v>9.48</v>
      </c>
      <c r="S76">
        <v>46.97</v>
      </c>
      <c r="T76">
        <v>30.16</v>
      </c>
      <c r="U76" s="114">
        <f t="shared" si="8"/>
        <v>156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156</v>
      </c>
      <c r="E77">
        <f>PPCL!N77</f>
        <v>0</v>
      </c>
      <c r="F77">
        <f t="shared" si="10"/>
        <v>265</v>
      </c>
      <c r="G77">
        <f t="shared" si="11"/>
        <v>156</v>
      </c>
      <c r="H77" s="112"/>
      <c r="I77">
        <f>BRPL_EOD!AE77+BRPL_EOD!AF77</f>
        <v>44.25</v>
      </c>
      <c r="J77">
        <f>BYPL_EOD!AE77+BYPL_EOD!AF77</f>
        <v>25.14</v>
      </c>
      <c r="K77">
        <f>MES_EOD!AE77+MES_EOD!AF77</f>
        <v>9.48</v>
      </c>
      <c r="L77">
        <f>NDMC_EOD!AE77+NDMC_EOD!AF77</f>
        <v>46.97</v>
      </c>
      <c r="M77">
        <f>TPDDL_EOD!AE77+TPDDL_EOD!AF77</f>
        <v>30.16</v>
      </c>
      <c r="N77">
        <f t="shared" si="6"/>
        <v>156</v>
      </c>
      <c r="O77" s="112">
        <f t="shared" si="7"/>
        <v>0</v>
      </c>
      <c r="P77">
        <v>44.25</v>
      </c>
      <c r="Q77">
        <v>25.14</v>
      </c>
      <c r="R77">
        <v>9.48</v>
      </c>
      <c r="S77">
        <v>46.97</v>
      </c>
      <c r="T77">
        <v>30.16</v>
      </c>
      <c r="U77" s="114">
        <f t="shared" si="8"/>
        <v>156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157</v>
      </c>
      <c r="E78">
        <f>PPCL!N78</f>
        <v>0</v>
      </c>
      <c r="F78">
        <f t="shared" si="10"/>
        <v>265</v>
      </c>
      <c r="G78">
        <f t="shared" si="11"/>
        <v>157</v>
      </c>
      <c r="H78" s="112"/>
      <c r="I78">
        <f>BRPL_EOD!AE78+BRPL_EOD!AF78</f>
        <v>44.54</v>
      </c>
      <c r="J78">
        <f>BYPL_EOD!AE78+BYPL_EOD!AF78</f>
        <v>25.3</v>
      </c>
      <c r="K78">
        <f>MES_EOD!AE78+MES_EOD!AF78</f>
        <v>9.5399999999999991</v>
      </c>
      <c r="L78">
        <f>NDMC_EOD!AE78+NDMC_EOD!AF78</f>
        <v>47.27</v>
      </c>
      <c r="M78">
        <f>TPDDL_EOD!AE78+TPDDL_EOD!AF78</f>
        <v>30.35</v>
      </c>
      <c r="N78">
        <f t="shared" si="6"/>
        <v>157</v>
      </c>
      <c r="O78" s="112">
        <f t="shared" si="7"/>
        <v>0</v>
      </c>
      <c r="P78">
        <v>44.54</v>
      </c>
      <c r="Q78">
        <v>25.3</v>
      </c>
      <c r="R78">
        <v>9.5399999999999991</v>
      </c>
      <c r="S78">
        <v>47.27</v>
      </c>
      <c r="T78">
        <v>30.35</v>
      </c>
      <c r="U78" s="114">
        <f t="shared" si="8"/>
        <v>157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157</v>
      </c>
      <c r="E79">
        <f>PPCL!N79</f>
        <v>0</v>
      </c>
      <c r="F79">
        <f t="shared" si="10"/>
        <v>265</v>
      </c>
      <c r="G79">
        <f t="shared" si="11"/>
        <v>157</v>
      </c>
      <c r="H79" s="112"/>
      <c r="I79">
        <f>BRPL_EOD!AE79+BRPL_EOD!AF79</f>
        <v>44.54</v>
      </c>
      <c r="J79">
        <f>BYPL_EOD!AE79+BYPL_EOD!AF79</f>
        <v>25.3</v>
      </c>
      <c r="K79">
        <f>MES_EOD!AE79+MES_EOD!AF79</f>
        <v>9.5399999999999991</v>
      </c>
      <c r="L79">
        <f>NDMC_EOD!AE79+NDMC_EOD!AF79</f>
        <v>47.27</v>
      </c>
      <c r="M79">
        <f>TPDDL_EOD!AE79+TPDDL_EOD!AF79</f>
        <v>30.35</v>
      </c>
      <c r="N79">
        <f t="shared" si="6"/>
        <v>157</v>
      </c>
      <c r="O79" s="112">
        <f t="shared" si="7"/>
        <v>0</v>
      </c>
      <c r="P79">
        <v>44.54</v>
      </c>
      <c r="Q79">
        <v>25.3</v>
      </c>
      <c r="R79">
        <v>9.5399999999999991</v>
      </c>
      <c r="S79">
        <v>47.27</v>
      </c>
      <c r="T79">
        <v>30.35</v>
      </c>
      <c r="U79" s="114">
        <f t="shared" si="8"/>
        <v>157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157</v>
      </c>
      <c r="E80">
        <f>PPCL!N80</f>
        <v>0</v>
      </c>
      <c r="F80">
        <f t="shared" si="10"/>
        <v>265</v>
      </c>
      <c r="G80">
        <f t="shared" si="11"/>
        <v>157</v>
      </c>
      <c r="H80" s="112"/>
      <c r="I80">
        <f>BRPL_EOD!AE80+BRPL_EOD!AF80</f>
        <v>44.54</v>
      </c>
      <c r="J80">
        <f>BYPL_EOD!AE80+BYPL_EOD!AF80</f>
        <v>25.3</v>
      </c>
      <c r="K80">
        <f>MES_EOD!AE80+MES_EOD!AF80</f>
        <v>9.5399999999999991</v>
      </c>
      <c r="L80">
        <f>NDMC_EOD!AE80+NDMC_EOD!AF80</f>
        <v>47.27</v>
      </c>
      <c r="M80">
        <f>TPDDL_EOD!AE80+TPDDL_EOD!AF80</f>
        <v>30.35</v>
      </c>
      <c r="N80">
        <f t="shared" si="6"/>
        <v>157</v>
      </c>
      <c r="O80" s="112">
        <f t="shared" si="7"/>
        <v>0</v>
      </c>
      <c r="P80">
        <v>44.54</v>
      </c>
      <c r="Q80">
        <v>25.3</v>
      </c>
      <c r="R80">
        <v>9.5399999999999991</v>
      </c>
      <c r="S80">
        <v>47.27</v>
      </c>
      <c r="T80">
        <v>30.35</v>
      </c>
      <c r="U80" s="114">
        <f t="shared" si="8"/>
        <v>157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157</v>
      </c>
      <c r="E81">
        <f>PPCL!N81</f>
        <v>0</v>
      </c>
      <c r="F81">
        <f t="shared" si="10"/>
        <v>265</v>
      </c>
      <c r="G81">
        <f t="shared" si="11"/>
        <v>157</v>
      </c>
      <c r="H81" s="112"/>
      <c r="I81">
        <f>BRPL_EOD!AE81+BRPL_EOD!AF81</f>
        <v>44.54</v>
      </c>
      <c r="J81">
        <f>BYPL_EOD!AE81+BYPL_EOD!AF81</f>
        <v>25.3</v>
      </c>
      <c r="K81">
        <f>MES_EOD!AE81+MES_EOD!AF81</f>
        <v>9.5399999999999991</v>
      </c>
      <c r="L81">
        <f>NDMC_EOD!AE81+NDMC_EOD!AF81</f>
        <v>47.27</v>
      </c>
      <c r="M81">
        <f>TPDDL_EOD!AE81+TPDDL_EOD!AF81</f>
        <v>30.35</v>
      </c>
      <c r="N81">
        <f t="shared" si="6"/>
        <v>157</v>
      </c>
      <c r="O81" s="112">
        <f t="shared" si="7"/>
        <v>0</v>
      </c>
      <c r="P81">
        <v>44.54</v>
      </c>
      <c r="Q81">
        <v>25.3</v>
      </c>
      <c r="R81">
        <v>9.5399999999999991</v>
      </c>
      <c r="S81">
        <v>47.27</v>
      </c>
      <c r="T81">
        <v>30.35</v>
      </c>
      <c r="U81" s="114">
        <f t="shared" si="8"/>
        <v>157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157</v>
      </c>
      <c r="E82">
        <f>PPCL!N82</f>
        <v>0</v>
      </c>
      <c r="F82">
        <f t="shared" si="10"/>
        <v>265</v>
      </c>
      <c r="G82">
        <f t="shared" si="11"/>
        <v>157</v>
      </c>
      <c r="H82" s="112"/>
      <c r="I82">
        <f>BRPL_EOD!AE82+BRPL_EOD!AF82</f>
        <v>44.54</v>
      </c>
      <c r="J82">
        <f>BYPL_EOD!AE82+BYPL_EOD!AF82</f>
        <v>25.3</v>
      </c>
      <c r="K82">
        <f>MES_EOD!AE82+MES_EOD!AF82</f>
        <v>9.5399999999999991</v>
      </c>
      <c r="L82">
        <f>NDMC_EOD!AE82+NDMC_EOD!AF82</f>
        <v>47.27</v>
      </c>
      <c r="M82">
        <f>TPDDL_EOD!AE82+TPDDL_EOD!AF82</f>
        <v>30.35</v>
      </c>
      <c r="N82">
        <f t="shared" si="6"/>
        <v>157</v>
      </c>
      <c r="O82" s="112">
        <f t="shared" si="7"/>
        <v>0</v>
      </c>
      <c r="P82">
        <v>44.54</v>
      </c>
      <c r="Q82">
        <v>25.3</v>
      </c>
      <c r="R82">
        <v>9.5399999999999991</v>
      </c>
      <c r="S82">
        <v>47.27</v>
      </c>
      <c r="T82">
        <v>30.35</v>
      </c>
      <c r="U82" s="114">
        <f t="shared" si="8"/>
        <v>157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158</v>
      </c>
      <c r="E83">
        <f>PPCL!N83</f>
        <v>0</v>
      </c>
      <c r="F83">
        <f t="shared" si="10"/>
        <v>265</v>
      </c>
      <c r="G83">
        <f t="shared" si="11"/>
        <v>158</v>
      </c>
      <c r="H83" s="112"/>
      <c r="I83">
        <f>BRPL_EOD!AE83+BRPL_EOD!AF83</f>
        <v>44.82</v>
      </c>
      <c r="J83">
        <f>BYPL_EOD!AE83+BYPL_EOD!AF83</f>
        <v>25.46</v>
      </c>
      <c r="K83">
        <f>MES_EOD!AE83+MES_EOD!AF83</f>
        <v>9.6</v>
      </c>
      <c r="L83">
        <f>NDMC_EOD!AE83+NDMC_EOD!AF83</f>
        <v>47.58</v>
      </c>
      <c r="M83">
        <f>TPDDL_EOD!AE83+TPDDL_EOD!AF83</f>
        <v>30.54</v>
      </c>
      <c r="N83">
        <f t="shared" si="6"/>
        <v>158</v>
      </c>
      <c r="O83" s="112">
        <f t="shared" si="7"/>
        <v>0</v>
      </c>
      <c r="P83">
        <v>44.82</v>
      </c>
      <c r="Q83">
        <v>25.46</v>
      </c>
      <c r="R83">
        <v>9.6</v>
      </c>
      <c r="S83">
        <v>47.58</v>
      </c>
      <c r="T83">
        <v>30.54</v>
      </c>
      <c r="U83" s="114">
        <f t="shared" si="8"/>
        <v>158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158</v>
      </c>
      <c r="E84">
        <f>PPCL!N84</f>
        <v>0</v>
      </c>
      <c r="F84">
        <f t="shared" si="10"/>
        <v>265</v>
      </c>
      <c r="G84">
        <f t="shared" si="11"/>
        <v>158</v>
      </c>
      <c r="H84" s="112"/>
      <c r="I84">
        <f>BRPL_EOD!AE84+BRPL_EOD!AF84</f>
        <v>44.82</v>
      </c>
      <c r="J84">
        <f>BYPL_EOD!AE84+BYPL_EOD!AF84</f>
        <v>25.46</v>
      </c>
      <c r="K84">
        <f>MES_EOD!AE84+MES_EOD!AF84</f>
        <v>9.6</v>
      </c>
      <c r="L84">
        <f>NDMC_EOD!AE84+NDMC_EOD!AF84</f>
        <v>47.58</v>
      </c>
      <c r="M84">
        <f>TPDDL_EOD!AE84+TPDDL_EOD!AF84</f>
        <v>30.54</v>
      </c>
      <c r="N84">
        <f t="shared" si="6"/>
        <v>158</v>
      </c>
      <c r="O84" s="112">
        <f t="shared" si="7"/>
        <v>0</v>
      </c>
      <c r="P84">
        <v>44.82</v>
      </c>
      <c r="Q84">
        <v>25.46</v>
      </c>
      <c r="R84">
        <v>9.6</v>
      </c>
      <c r="S84">
        <v>47.58</v>
      </c>
      <c r="T84">
        <v>30.54</v>
      </c>
      <c r="U84" s="114">
        <f t="shared" si="8"/>
        <v>158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158</v>
      </c>
      <c r="E85">
        <f>PPCL!N85</f>
        <v>0</v>
      </c>
      <c r="F85">
        <f t="shared" si="10"/>
        <v>265</v>
      </c>
      <c r="G85">
        <f t="shared" si="11"/>
        <v>158</v>
      </c>
      <c r="H85" s="112"/>
      <c r="I85">
        <f>BRPL_EOD!AE85+BRPL_EOD!AF85</f>
        <v>44.82</v>
      </c>
      <c r="J85">
        <f>BYPL_EOD!AE85+BYPL_EOD!AF85</f>
        <v>25.46</v>
      </c>
      <c r="K85">
        <f>MES_EOD!AE85+MES_EOD!AF85</f>
        <v>9.6</v>
      </c>
      <c r="L85">
        <f>NDMC_EOD!AE85+NDMC_EOD!AF85</f>
        <v>47.58</v>
      </c>
      <c r="M85">
        <f>TPDDL_EOD!AE85+TPDDL_EOD!AF85</f>
        <v>30.54</v>
      </c>
      <c r="N85">
        <f t="shared" si="6"/>
        <v>158</v>
      </c>
      <c r="O85" s="112">
        <f t="shared" si="7"/>
        <v>0</v>
      </c>
      <c r="P85">
        <v>44.82</v>
      </c>
      <c r="Q85">
        <v>25.46</v>
      </c>
      <c r="R85">
        <v>9.6</v>
      </c>
      <c r="S85">
        <v>47.58</v>
      </c>
      <c r="T85">
        <v>30.54</v>
      </c>
      <c r="U85" s="114">
        <f t="shared" si="8"/>
        <v>158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158</v>
      </c>
      <c r="E86">
        <f>PPCL!N86</f>
        <v>0</v>
      </c>
      <c r="F86">
        <f t="shared" si="10"/>
        <v>265</v>
      </c>
      <c r="G86">
        <f t="shared" si="11"/>
        <v>158</v>
      </c>
      <c r="H86" s="112"/>
      <c r="I86">
        <f>BRPL_EOD!AE86+BRPL_EOD!AF86</f>
        <v>44.82</v>
      </c>
      <c r="J86">
        <f>BYPL_EOD!AE86+BYPL_EOD!AF86</f>
        <v>25.46</v>
      </c>
      <c r="K86">
        <f>MES_EOD!AE86+MES_EOD!AF86</f>
        <v>9.6</v>
      </c>
      <c r="L86">
        <f>NDMC_EOD!AE86+NDMC_EOD!AF86</f>
        <v>47.58</v>
      </c>
      <c r="M86">
        <f>TPDDL_EOD!AE86+TPDDL_EOD!AF86</f>
        <v>30.54</v>
      </c>
      <c r="N86">
        <f t="shared" si="6"/>
        <v>158</v>
      </c>
      <c r="O86" s="112">
        <f t="shared" si="7"/>
        <v>0</v>
      </c>
      <c r="P86">
        <v>44.82</v>
      </c>
      <c r="Q86">
        <v>25.46</v>
      </c>
      <c r="R86">
        <v>9.6</v>
      </c>
      <c r="S86">
        <v>47.58</v>
      </c>
      <c r="T86">
        <v>30.54</v>
      </c>
      <c r="U86" s="114">
        <f t="shared" si="8"/>
        <v>158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158</v>
      </c>
      <c r="E87">
        <f>PPCL!N87</f>
        <v>0</v>
      </c>
      <c r="F87">
        <f t="shared" si="10"/>
        <v>265</v>
      </c>
      <c r="G87">
        <f t="shared" si="11"/>
        <v>158</v>
      </c>
      <c r="H87" s="112"/>
      <c r="I87">
        <f>BRPL_EOD!AE87+BRPL_EOD!AF87</f>
        <v>44.82</v>
      </c>
      <c r="J87">
        <f>BYPL_EOD!AE87+BYPL_EOD!AF87</f>
        <v>25.46</v>
      </c>
      <c r="K87">
        <f>MES_EOD!AE87+MES_EOD!AF87</f>
        <v>9.6</v>
      </c>
      <c r="L87">
        <f>NDMC_EOD!AE87+NDMC_EOD!AF87</f>
        <v>47.58</v>
      </c>
      <c r="M87">
        <f>TPDDL_EOD!AE87+TPDDL_EOD!AF87</f>
        <v>30.54</v>
      </c>
      <c r="N87">
        <f t="shared" si="6"/>
        <v>158</v>
      </c>
      <c r="O87" s="112">
        <f t="shared" si="7"/>
        <v>0</v>
      </c>
      <c r="P87">
        <v>44.82</v>
      </c>
      <c r="Q87">
        <v>25.46</v>
      </c>
      <c r="R87">
        <v>9.6</v>
      </c>
      <c r="S87">
        <v>47.58</v>
      </c>
      <c r="T87">
        <v>30.54</v>
      </c>
      <c r="U87" s="114">
        <f t="shared" si="8"/>
        <v>158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158</v>
      </c>
      <c r="E88">
        <f>PPCL!N88</f>
        <v>0</v>
      </c>
      <c r="F88">
        <f t="shared" si="10"/>
        <v>265</v>
      </c>
      <c r="G88">
        <f t="shared" si="11"/>
        <v>158</v>
      </c>
      <c r="H88" s="112"/>
      <c r="I88">
        <f>BRPL_EOD!AE88+BRPL_EOD!AF88</f>
        <v>44.82</v>
      </c>
      <c r="J88">
        <f>BYPL_EOD!AE88+BYPL_EOD!AF88</f>
        <v>25.46</v>
      </c>
      <c r="K88">
        <f>MES_EOD!AE88+MES_EOD!AF88</f>
        <v>9.6</v>
      </c>
      <c r="L88">
        <f>NDMC_EOD!AE88+NDMC_EOD!AF88</f>
        <v>47.58</v>
      </c>
      <c r="M88">
        <f>TPDDL_EOD!AE88+TPDDL_EOD!AF88</f>
        <v>30.54</v>
      </c>
      <c r="N88">
        <f t="shared" si="6"/>
        <v>158</v>
      </c>
      <c r="O88" s="112">
        <f t="shared" si="7"/>
        <v>0</v>
      </c>
      <c r="P88">
        <v>44.82</v>
      </c>
      <c r="Q88">
        <v>25.46</v>
      </c>
      <c r="R88">
        <v>9.6</v>
      </c>
      <c r="S88">
        <v>47.58</v>
      </c>
      <c r="T88">
        <v>30.54</v>
      </c>
      <c r="U88" s="114">
        <f t="shared" si="8"/>
        <v>158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158</v>
      </c>
      <c r="E89">
        <f>PPCL!N89</f>
        <v>0</v>
      </c>
      <c r="F89">
        <f t="shared" si="10"/>
        <v>265</v>
      </c>
      <c r="G89">
        <f t="shared" si="11"/>
        <v>158</v>
      </c>
      <c r="H89" s="112"/>
      <c r="I89">
        <f>BRPL_EOD!AE89+BRPL_EOD!AF89</f>
        <v>44.82</v>
      </c>
      <c r="J89">
        <f>BYPL_EOD!AE89+BYPL_EOD!AF89</f>
        <v>25.46</v>
      </c>
      <c r="K89">
        <f>MES_EOD!AE89+MES_EOD!AF89</f>
        <v>9.6</v>
      </c>
      <c r="L89">
        <f>NDMC_EOD!AE89+NDMC_EOD!AF89</f>
        <v>47.58</v>
      </c>
      <c r="M89">
        <f>TPDDL_EOD!AE89+TPDDL_EOD!AF89</f>
        <v>30.54</v>
      </c>
      <c r="N89">
        <f t="shared" si="6"/>
        <v>158</v>
      </c>
      <c r="O89" s="112">
        <f t="shared" si="7"/>
        <v>0</v>
      </c>
      <c r="P89">
        <v>44.82</v>
      </c>
      <c r="Q89">
        <v>25.46</v>
      </c>
      <c r="R89">
        <v>9.6</v>
      </c>
      <c r="S89">
        <v>47.58</v>
      </c>
      <c r="T89">
        <v>30.54</v>
      </c>
      <c r="U89" s="114">
        <f t="shared" si="8"/>
        <v>158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158</v>
      </c>
      <c r="E90">
        <f>PPCL!N90</f>
        <v>0</v>
      </c>
      <c r="F90">
        <f t="shared" si="10"/>
        <v>265</v>
      </c>
      <c r="G90">
        <f t="shared" si="11"/>
        <v>158</v>
      </c>
      <c r="H90" s="112"/>
      <c r="I90">
        <f>BRPL_EOD!AE90+BRPL_EOD!AF90</f>
        <v>44.82</v>
      </c>
      <c r="J90">
        <f>BYPL_EOD!AE90+BYPL_EOD!AF90</f>
        <v>25.46</v>
      </c>
      <c r="K90">
        <f>MES_EOD!AE90+MES_EOD!AF90</f>
        <v>9.6</v>
      </c>
      <c r="L90">
        <f>NDMC_EOD!AE90+NDMC_EOD!AF90</f>
        <v>47.58</v>
      </c>
      <c r="M90">
        <f>TPDDL_EOD!AE90+TPDDL_EOD!AF90</f>
        <v>30.54</v>
      </c>
      <c r="N90">
        <f t="shared" si="6"/>
        <v>158</v>
      </c>
      <c r="O90" s="112">
        <f t="shared" si="7"/>
        <v>0</v>
      </c>
      <c r="P90">
        <v>44.82</v>
      </c>
      <c r="Q90">
        <v>25.46</v>
      </c>
      <c r="R90">
        <v>9.6</v>
      </c>
      <c r="S90">
        <v>47.58</v>
      </c>
      <c r="T90">
        <v>30.54</v>
      </c>
      <c r="U90" s="114">
        <f t="shared" si="8"/>
        <v>158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158</v>
      </c>
      <c r="E91">
        <f>PPCL!N91</f>
        <v>0</v>
      </c>
      <c r="F91">
        <f t="shared" si="10"/>
        <v>265</v>
      </c>
      <c r="G91">
        <f t="shared" si="11"/>
        <v>158</v>
      </c>
      <c r="H91" s="112"/>
      <c r="I91">
        <f>BRPL_EOD!AE91+BRPL_EOD!AF91</f>
        <v>44.82</v>
      </c>
      <c r="J91">
        <f>BYPL_EOD!AE91+BYPL_EOD!AF91</f>
        <v>25.46</v>
      </c>
      <c r="K91">
        <f>MES_EOD!AE91+MES_EOD!AF91</f>
        <v>9.6</v>
      </c>
      <c r="L91">
        <f>NDMC_EOD!AE91+NDMC_EOD!AF91</f>
        <v>47.58</v>
      </c>
      <c r="M91">
        <f>TPDDL_EOD!AE91+TPDDL_EOD!AF91</f>
        <v>30.54</v>
      </c>
      <c r="N91">
        <f t="shared" si="6"/>
        <v>158</v>
      </c>
      <c r="O91" s="112">
        <f t="shared" si="7"/>
        <v>0</v>
      </c>
      <c r="P91">
        <v>44.82</v>
      </c>
      <c r="Q91">
        <v>25.46</v>
      </c>
      <c r="R91">
        <v>9.6</v>
      </c>
      <c r="S91">
        <v>47.58</v>
      </c>
      <c r="T91">
        <v>30.54</v>
      </c>
      <c r="U91" s="114">
        <f t="shared" si="8"/>
        <v>158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158</v>
      </c>
      <c r="E92">
        <f>PPCL!N92</f>
        <v>0</v>
      </c>
      <c r="F92">
        <f t="shared" si="10"/>
        <v>265</v>
      </c>
      <c r="G92">
        <f t="shared" si="11"/>
        <v>158</v>
      </c>
      <c r="H92" s="112"/>
      <c r="I92">
        <f>BRPL_EOD!AE92+BRPL_EOD!AF92</f>
        <v>44.82</v>
      </c>
      <c r="J92">
        <f>BYPL_EOD!AE92+BYPL_EOD!AF92</f>
        <v>25.46</v>
      </c>
      <c r="K92">
        <f>MES_EOD!AE92+MES_EOD!AF92</f>
        <v>9.6</v>
      </c>
      <c r="L92">
        <f>NDMC_EOD!AE92+NDMC_EOD!AF92</f>
        <v>47.58</v>
      </c>
      <c r="M92">
        <f>TPDDL_EOD!AE92+TPDDL_EOD!AF92</f>
        <v>30.54</v>
      </c>
      <c r="N92">
        <f t="shared" si="6"/>
        <v>158</v>
      </c>
      <c r="O92" s="112">
        <f t="shared" si="7"/>
        <v>0</v>
      </c>
      <c r="P92">
        <v>44.82</v>
      </c>
      <c r="Q92">
        <v>25.46</v>
      </c>
      <c r="R92">
        <v>9.6</v>
      </c>
      <c r="S92">
        <v>47.58</v>
      </c>
      <c r="T92">
        <v>30.54</v>
      </c>
      <c r="U92" s="114">
        <f t="shared" si="8"/>
        <v>158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158</v>
      </c>
      <c r="E93">
        <f>PPCL!N93</f>
        <v>0</v>
      </c>
      <c r="F93">
        <f t="shared" si="10"/>
        <v>265</v>
      </c>
      <c r="G93">
        <f t="shared" si="11"/>
        <v>158</v>
      </c>
      <c r="H93" s="112"/>
      <c r="I93">
        <f>BRPL_EOD!AE93+BRPL_EOD!AF93</f>
        <v>44.82</v>
      </c>
      <c r="J93">
        <f>BYPL_EOD!AE93+BYPL_EOD!AF93</f>
        <v>25.46</v>
      </c>
      <c r="K93">
        <f>MES_EOD!AE93+MES_EOD!AF93</f>
        <v>9.6</v>
      </c>
      <c r="L93">
        <f>NDMC_EOD!AE93+NDMC_EOD!AF93</f>
        <v>47.58</v>
      </c>
      <c r="M93">
        <f>TPDDL_EOD!AE93+TPDDL_EOD!AF93</f>
        <v>30.54</v>
      </c>
      <c r="N93">
        <f t="shared" si="6"/>
        <v>158</v>
      </c>
      <c r="O93" s="112">
        <f t="shared" si="7"/>
        <v>0</v>
      </c>
      <c r="P93">
        <v>44.82</v>
      </c>
      <c r="Q93">
        <v>25.46</v>
      </c>
      <c r="R93">
        <v>9.6</v>
      </c>
      <c r="S93">
        <v>47.58</v>
      </c>
      <c r="T93">
        <v>30.54</v>
      </c>
      <c r="U93" s="114">
        <f t="shared" si="8"/>
        <v>158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158</v>
      </c>
      <c r="E94">
        <f>PPCL!N94</f>
        <v>0</v>
      </c>
      <c r="F94">
        <f t="shared" si="10"/>
        <v>265</v>
      </c>
      <c r="G94">
        <f t="shared" si="11"/>
        <v>158</v>
      </c>
      <c r="H94" s="112"/>
      <c r="I94">
        <f>BRPL_EOD!AE94+BRPL_EOD!AF94</f>
        <v>44.82</v>
      </c>
      <c r="J94">
        <f>BYPL_EOD!AE94+BYPL_EOD!AF94</f>
        <v>25.46</v>
      </c>
      <c r="K94">
        <f>MES_EOD!AE94+MES_EOD!AF94</f>
        <v>9.6</v>
      </c>
      <c r="L94">
        <f>NDMC_EOD!AE94+NDMC_EOD!AF94</f>
        <v>47.58</v>
      </c>
      <c r="M94">
        <f>TPDDL_EOD!AE94+TPDDL_EOD!AF94</f>
        <v>30.54</v>
      </c>
      <c r="N94">
        <f t="shared" si="6"/>
        <v>158</v>
      </c>
      <c r="O94" s="112">
        <f t="shared" si="7"/>
        <v>0</v>
      </c>
      <c r="P94">
        <v>44.82</v>
      </c>
      <c r="Q94">
        <v>25.46</v>
      </c>
      <c r="R94">
        <v>9.6</v>
      </c>
      <c r="S94">
        <v>47.58</v>
      </c>
      <c r="T94">
        <v>30.54</v>
      </c>
      <c r="U94" s="114">
        <f t="shared" si="8"/>
        <v>158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158</v>
      </c>
      <c r="E95">
        <f>PPCL!N95</f>
        <v>0</v>
      </c>
      <c r="F95">
        <f t="shared" si="10"/>
        <v>265</v>
      </c>
      <c r="G95">
        <f t="shared" si="11"/>
        <v>158</v>
      </c>
      <c r="H95" s="112"/>
      <c r="I95">
        <f>BRPL_EOD!AE95+BRPL_EOD!AF95</f>
        <v>44.82</v>
      </c>
      <c r="J95">
        <f>BYPL_EOD!AE95+BYPL_EOD!AF95</f>
        <v>25.46</v>
      </c>
      <c r="K95">
        <f>MES_EOD!AE95+MES_EOD!AF95</f>
        <v>9.6</v>
      </c>
      <c r="L95">
        <f>NDMC_EOD!AE95+NDMC_EOD!AF95</f>
        <v>47.58</v>
      </c>
      <c r="M95">
        <f>TPDDL_EOD!AE95+TPDDL_EOD!AF95</f>
        <v>30.54</v>
      </c>
      <c r="N95">
        <f t="shared" si="6"/>
        <v>158</v>
      </c>
      <c r="O95" s="112">
        <f t="shared" si="7"/>
        <v>0</v>
      </c>
      <c r="P95">
        <v>44.82</v>
      </c>
      <c r="Q95">
        <v>25.46</v>
      </c>
      <c r="R95">
        <v>9.6</v>
      </c>
      <c r="S95">
        <v>47.58</v>
      </c>
      <c r="T95">
        <v>30.54</v>
      </c>
      <c r="U95" s="114">
        <f t="shared" si="8"/>
        <v>158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158</v>
      </c>
      <c r="E96">
        <f>PPCL!N96</f>
        <v>0</v>
      </c>
      <c r="F96">
        <f t="shared" si="10"/>
        <v>265</v>
      </c>
      <c r="G96">
        <f t="shared" si="11"/>
        <v>158</v>
      </c>
      <c r="H96" s="112"/>
      <c r="I96">
        <f>BRPL_EOD!AE96+BRPL_EOD!AF96</f>
        <v>44.82</v>
      </c>
      <c r="J96">
        <f>BYPL_EOD!AE96+BYPL_EOD!AF96</f>
        <v>25.46</v>
      </c>
      <c r="K96">
        <f>MES_EOD!AE96+MES_EOD!AF96</f>
        <v>9.6</v>
      </c>
      <c r="L96">
        <f>NDMC_EOD!AE96+NDMC_EOD!AF96</f>
        <v>47.58</v>
      </c>
      <c r="M96">
        <f>TPDDL_EOD!AE96+TPDDL_EOD!AF96</f>
        <v>30.54</v>
      </c>
      <c r="N96">
        <f t="shared" si="6"/>
        <v>158</v>
      </c>
      <c r="O96" s="112">
        <f t="shared" si="7"/>
        <v>0</v>
      </c>
      <c r="P96">
        <v>44.82</v>
      </c>
      <c r="Q96">
        <v>25.46</v>
      </c>
      <c r="R96">
        <v>9.6</v>
      </c>
      <c r="S96">
        <v>47.58</v>
      </c>
      <c r="T96">
        <v>30.54</v>
      </c>
      <c r="U96" s="114">
        <f t="shared" si="8"/>
        <v>158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158</v>
      </c>
      <c r="E97">
        <f>PPCL!N97</f>
        <v>0</v>
      </c>
      <c r="F97">
        <f t="shared" si="10"/>
        <v>265</v>
      </c>
      <c r="G97">
        <f t="shared" si="11"/>
        <v>158</v>
      </c>
      <c r="H97" s="112"/>
      <c r="I97">
        <f>BRPL_EOD!AE97+BRPL_EOD!AF97</f>
        <v>44.82</v>
      </c>
      <c r="J97">
        <f>BYPL_EOD!AE97+BYPL_EOD!AF97</f>
        <v>25.46</v>
      </c>
      <c r="K97">
        <f>MES_EOD!AE97+MES_EOD!AF97</f>
        <v>9.6</v>
      </c>
      <c r="L97">
        <f>NDMC_EOD!AE97+NDMC_EOD!AF97</f>
        <v>47.58</v>
      </c>
      <c r="M97">
        <f>TPDDL_EOD!AE97+TPDDL_EOD!AF97</f>
        <v>30.54</v>
      </c>
      <c r="N97">
        <f t="shared" si="6"/>
        <v>158</v>
      </c>
      <c r="O97" s="112">
        <f t="shared" si="7"/>
        <v>0</v>
      </c>
      <c r="P97">
        <v>44.82</v>
      </c>
      <c r="Q97">
        <v>25.46</v>
      </c>
      <c r="R97">
        <v>9.6</v>
      </c>
      <c r="S97">
        <v>47.58</v>
      </c>
      <c r="T97">
        <v>30.54</v>
      </c>
      <c r="U97" s="114">
        <f t="shared" si="8"/>
        <v>158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158</v>
      </c>
      <c r="E98">
        <f>PPCL!N98</f>
        <v>0</v>
      </c>
      <c r="F98">
        <f t="shared" si="10"/>
        <v>265</v>
      </c>
      <c r="G98">
        <f t="shared" si="11"/>
        <v>158</v>
      </c>
      <c r="H98" s="112"/>
      <c r="I98">
        <f>BRPL_EOD!AE98+BRPL_EOD!AF98</f>
        <v>44.82</v>
      </c>
      <c r="J98">
        <f>BYPL_EOD!AE98+BYPL_EOD!AF98</f>
        <v>25.46</v>
      </c>
      <c r="K98">
        <f>MES_EOD!AE98+MES_EOD!AF98</f>
        <v>9.6</v>
      </c>
      <c r="L98">
        <f>NDMC_EOD!AE98+NDMC_EOD!AF98</f>
        <v>47.58</v>
      </c>
      <c r="M98">
        <f>TPDDL_EOD!AE98+TPDDL_EOD!AF98</f>
        <v>30.54</v>
      </c>
      <c r="N98">
        <f t="shared" si="6"/>
        <v>158</v>
      </c>
      <c r="O98" s="112">
        <f t="shared" si="7"/>
        <v>0</v>
      </c>
      <c r="P98">
        <v>44.82</v>
      </c>
      <c r="Q98">
        <v>25.46</v>
      </c>
      <c r="R98">
        <v>9.6</v>
      </c>
      <c r="S98">
        <v>47.58</v>
      </c>
      <c r="T98">
        <v>30.54</v>
      </c>
      <c r="U98" s="114">
        <f t="shared" si="8"/>
        <v>158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3.7955000000000001</v>
      </c>
      <c r="E99" s="114">
        <f t="shared" si="12"/>
        <v>0</v>
      </c>
      <c r="F99" s="114">
        <f t="shared" si="12"/>
        <v>6.36</v>
      </c>
      <c r="G99" s="114">
        <f t="shared" si="12"/>
        <v>3.7955000000000001</v>
      </c>
      <c r="H99" s="114"/>
      <c r="I99" s="114">
        <f t="shared" si="12"/>
        <v>1.0763675000000017</v>
      </c>
      <c r="J99" s="114">
        <f t="shared" si="12"/>
        <v>0.61253500000000016</v>
      </c>
      <c r="K99" s="114">
        <f t="shared" si="12"/>
        <v>0.23052750000000019</v>
      </c>
      <c r="L99" s="114">
        <f t="shared" si="12"/>
        <v>1.1425899999999989</v>
      </c>
      <c r="M99" s="114">
        <f t="shared" si="12"/>
        <v>0.73347999999999947</v>
      </c>
      <c r="N99" s="114">
        <f t="shared" si="12"/>
        <v>3.7955000000000001</v>
      </c>
      <c r="O99" s="114">
        <f t="shared" si="12"/>
        <v>0</v>
      </c>
      <c r="P99" s="114">
        <f t="shared" si="12"/>
        <v>1.0763675000000017</v>
      </c>
      <c r="Q99" s="114">
        <f t="shared" si="12"/>
        <v>0.61253500000000016</v>
      </c>
      <c r="R99" s="114">
        <f t="shared" si="12"/>
        <v>0.23052750000000019</v>
      </c>
      <c r="S99" s="114">
        <f t="shared" si="12"/>
        <v>1.1425899999999989</v>
      </c>
      <c r="T99" s="114">
        <f t="shared" si="12"/>
        <v>0.73347999999999947</v>
      </c>
      <c r="U99" s="114">
        <f t="shared" si="12"/>
        <v>3.7955000000000001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15.69</v>
      </c>
      <c r="J3">
        <f>BYPL_EOD!AA3+BYPL_EOD!AB3</f>
        <v>8.59</v>
      </c>
      <c r="K3">
        <f>MES_EOD!AA3+MES_EOD!AB3</f>
        <v>0</v>
      </c>
      <c r="L3">
        <f>NDMC_EOD!AA3+NDMC_EOD!AB3</f>
        <v>2.08</v>
      </c>
      <c r="M3">
        <f>TPDDL_EOD!AA3+TPDDL_EOD!AB3</f>
        <v>11.21</v>
      </c>
      <c r="N3">
        <f t="shared" ref="N3:N66" si="0">SUM(I3:M3)</f>
        <v>37.57</v>
      </c>
      <c r="O3" s="112">
        <f t="shared" ref="O3:O66" si="1">G3-N3</f>
        <v>3.0000000000001137E-2</v>
      </c>
      <c r="P3">
        <v>15.702528613255257</v>
      </c>
      <c r="Q3">
        <v>8.5968591961671539</v>
      </c>
      <c r="R3">
        <v>0</v>
      </c>
      <c r="S3">
        <v>2.0816608996539792</v>
      </c>
      <c r="T3">
        <v>11.218951290923611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15.69</v>
      </c>
      <c r="J4">
        <f>BYPL_EOD!AA4+BYPL_EOD!AB4</f>
        <v>8.59</v>
      </c>
      <c r="K4">
        <f>MES_EOD!AA4+MES_EOD!AB4</f>
        <v>0</v>
      </c>
      <c r="L4">
        <f>NDMC_EOD!AA4+NDMC_EOD!AB4</f>
        <v>2.08</v>
      </c>
      <c r="M4">
        <f>TPDDL_EOD!AA4+TPDDL_EOD!AB4</f>
        <v>11.21</v>
      </c>
      <c r="N4">
        <f t="shared" si="0"/>
        <v>37.57</v>
      </c>
      <c r="O4" s="112">
        <f t="shared" si="1"/>
        <v>3.0000000000001137E-2</v>
      </c>
      <c r="P4">
        <v>15.702528613255257</v>
      </c>
      <c r="Q4">
        <v>8.5968591961671539</v>
      </c>
      <c r="R4">
        <v>0</v>
      </c>
      <c r="S4">
        <v>2.0816608996539792</v>
      </c>
      <c r="T4">
        <v>11.218951290923611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15.69</v>
      </c>
      <c r="J5">
        <f>BYPL_EOD!AA5+BYPL_EOD!AB5</f>
        <v>8.59</v>
      </c>
      <c r="K5">
        <f>MES_EOD!AA5+MES_EOD!AB5</f>
        <v>0</v>
      </c>
      <c r="L5">
        <f>NDMC_EOD!AA5+NDMC_EOD!AB5</f>
        <v>2.08</v>
      </c>
      <c r="M5">
        <f>TPDDL_EOD!AA5+TPDDL_EOD!AB5</f>
        <v>11.21</v>
      </c>
      <c r="N5">
        <f t="shared" si="0"/>
        <v>37.57</v>
      </c>
      <c r="O5" s="112">
        <f t="shared" si="1"/>
        <v>3.0000000000001137E-2</v>
      </c>
      <c r="P5">
        <v>15.702528613255257</v>
      </c>
      <c r="Q5">
        <v>8.5968591961671539</v>
      </c>
      <c r="R5">
        <v>0</v>
      </c>
      <c r="S5">
        <v>2.0816608996539792</v>
      </c>
      <c r="T5">
        <v>11.218951290923611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15.69</v>
      </c>
      <c r="J6">
        <f>BYPL_EOD!AA6+BYPL_EOD!AB6</f>
        <v>8.59</v>
      </c>
      <c r="K6">
        <f>MES_EOD!AA6+MES_EOD!AB6</f>
        <v>0</v>
      </c>
      <c r="L6">
        <f>NDMC_EOD!AA6+NDMC_EOD!AB6</f>
        <v>2.08</v>
      </c>
      <c r="M6">
        <f>TPDDL_EOD!AA6+TPDDL_EOD!AB6</f>
        <v>11.21</v>
      </c>
      <c r="N6">
        <f t="shared" si="0"/>
        <v>37.57</v>
      </c>
      <c r="O6" s="112">
        <f t="shared" si="1"/>
        <v>3.0000000000001137E-2</v>
      </c>
      <c r="P6">
        <v>15.702528613255257</v>
      </c>
      <c r="Q6">
        <v>8.5968591961671539</v>
      </c>
      <c r="R6">
        <v>0</v>
      </c>
      <c r="S6">
        <v>2.0816608996539792</v>
      </c>
      <c r="T6">
        <v>11.218951290923611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15.69</v>
      </c>
      <c r="J7">
        <f>BYPL_EOD!AA7+BYPL_EOD!AB7</f>
        <v>8.59</v>
      </c>
      <c r="K7">
        <f>MES_EOD!AA7+MES_EOD!AB7</f>
        <v>0</v>
      </c>
      <c r="L7">
        <f>NDMC_EOD!AA7+NDMC_EOD!AB7</f>
        <v>2.08</v>
      </c>
      <c r="M7">
        <f>TPDDL_EOD!AA7+TPDDL_EOD!AB7</f>
        <v>11.21</v>
      </c>
      <c r="N7">
        <f t="shared" si="0"/>
        <v>37.57</v>
      </c>
      <c r="O7" s="112">
        <f t="shared" si="1"/>
        <v>3.0000000000001137E-2</v>
      </c>
      <c r="P7">
        <v>15.702528613255257</v>
      </c>
      <c r="Q7">
        <v>8.5968591961671539</v>
      </c>
      <c r="R7">
        <v>0</v>
      </c>
      <c r="S7">
        <v>2.0816608996539792</v>
      </c>
      <c r="T7">
        <v>11.218951290923611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15.69</v>
      </c>
      <c r="J8">
        <f>BYPL_EOD!AA8+BYPL_EOD!AB8</f>
        <v>8.59</v>
      </c>
      <c r="K8">
        <f>MES_EOD!AA8+MES_EOD!AB8</f>
        <v>0</v>
      </c>
      <c r="L8">
        <f>NDMC_EOD!AA8+NDMC_EOD!AB8</f>
        <v>2.08</v>
      </c>
      <c r="M8">
        <f>TPDDL_EOD!AA8+TPDDL_EOD!AB8</f>
        <v>11.21</v>
      </c>
      <c r="N8">
        <f t="shared" si="0"/>
        <v>37.57</v>
      </c>
      <c r="O8" s="112">
        <f t="shared" si="1"/>
        <v>3.0000000000001137E-2</v>
      </c>
      <c r="P8">
        <v>15.702528613255257</v>
      </c>
      <c r="Q8">
        <v>8.5968591961671539</v>
      </c>
      <c r="R8">
        <v>0</v>
      </c>
      <c r="S8">
        <v>2.0816608996539792</v>
      </c>
      <c r="T8">
        <v>11.218951290923611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15.69</v>
      </c>
      <c r="J9">
        <f>BYPL_EOD!AA9+BYPL_EOD!AB9</f>
        <v>8.59</v>
      </c>
      <c r="K9">
        <f>MES_EOD!AA9+MES_EOD!AB9</f>
        <v>0</v>
      </c>
      <c r="L9">
        <f>NDMC_EOD!AA9+NDMC_EOD!AB9</f>
        <v>2.08</v>
      </c>
      <c r="M9">
        <f>TPDDL_EOD!AA9+TPDDL_EOD!AB9</f>
        <v>11.21</v>
      </c>
      <c r="N9">
        <f t="shared" si="0"/>
        <v>37.57</v>
      </c>
      <c r="O9" s="112">
        <f t="shared" si="1"/>
        <v>3.0000000000001137E-2</v>
      </c>
      <c r="P9">
        <v>15.702528613255257</v>
      </c>
      <c r="Q9">
        <v>8.5968591961671539</v>
      </c>
      <c r="R9">
        <v>0</v>
      </c>
      <c r="S9">
        <v>2.0816608996539792</v>
      </c>
      <c r="T9">
        <v>11.218951290923611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15.69</v>
      </c>
      <c r="J10">
        <f>BYPL_EOD!AA10+BYPL_EOD!AB10</f>
        <v>8.59</v>
      </c>
      <c r="K10">
        <f>MES_EOD!AA10+MES_EOD!AB10</f>
        <v>0</v>
      </c>
      <c r="L10">
        <f>NDMC_EOD!AA10+NDMC_EOD!AB10</f>
        <v>2.08</v>
      </c>
      <c r="M10">
        <f>TPDDL_EOD!AA10+TPDDL_EOD!AB10</f>
        <v>11.21</v>
      </c>
      <c r="N10">
        <f t="shared" si="0"/>
        <v>37.57</v>
      </c>
      <c r="O10" s="112">
        <f t="shared" si="1"/>
        <v>3.0000000000001137E-2</v>
      </c>
      <c r="P10">
        <v>15.702528613255257</v>
      </c>
      <c r="Q10">
        <v>8.5968591961671539</v>
      </c>
      <c r="R10">
        <v>0</v>
      </c>
      <c r="S10">
        <v>2.0816608996539792</v>
      </c>
      <c r="T10">
        <v>11.218951290923611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15.69</v>
      </c>
      <c r="J11">
        <f>BYPL_EOD!AA11+BYPL_EOD!AB11</f>
        <v>8.59</v>
      </c>
      <c r="K11">
        <f>MES_EOD!AA11+MES_EOD!AB11</f>
        <v>0</v>
      </c>
      <c r="L11">
        <f>NDMC_EOD!AA11+NDMC_EOD!AB11</f>
        <v>2.08</v>
      </c>
      <c r="M11">
        <f>TPDDL_EOD!AA11+TPDDL_EOD!AB11</f>
        <v>11.21</v>
      </c>
      <c r="N11">
        <f t="shared" si="0"/>
        <v>37.57</v>
      </c>
      <c r="O11" s="112">
        <f t="shared" si="1"/>
        <v>3.0000000000001137E-2</v>
      </c>
      <c r="P11">
        <v>15.702528613255257</v>
      </c>
      <c r="Q11">
        <v>8.5968591961671539</v>
      </c>
      <c r="R11">
        <v>0</v>
      </c>
      <c r="S11">
        <v>2.0816608996539792</v>
      </c>
      <c r="T11">
        <v>11.218951290923611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15.69</v>
      </c>
      <c r="J12">
        <f>BYPL_EOD!AA12+BYPL_EOD!AB12</f>
        <v>8.59</v>
      </c>
      <c r="K12">
        <f>MES_EOD!AA12+MES_EOD!AB12</f>
        <v>0</v>
      </c>
      <c r="L12">
        <f>NDMC_EOD!AA12+NDMC_EOD!AB12</f>
        <v>2.08</v>
      </c>
      <c r="M12">
        <f>TPDDL_EOD!AA12+TPDDL_EOD!AB12</f>
        <v>11.21</v>
      </c>
      <c r="N12">
        <f t="shared" si="0"/>
        <v>37.57</v>
      </c>
      <c r="O12" s="112">
        <f t="shared" si="1"/>
        <v>3.0000000000001137E-2</v>
      </c>
      <c r="P12">
        <v>15.702528613255257</v>
      </c>
      <c r="Q12">
        <v>8.5968591961671539</v>
      </c>
      <c r="R12">
        <v>0</v>
      </c>
      <c r="S12">
        <v>2.0816608996539792</v>
      </c>
      <c r="T12">
        <v>11.218951290923611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15.69</v>
      </c>
      <c r="J13">
        <f>BYPL_EOD!AA13+BYPL_EOD!AB13</f>
        <v>8.59</v>
      </c>
      <c r="K13">
        <f>MES_EOD!AA13+MES_EOD!AB13</f>
        <v>0</v>
      </c>
      <c r="L13">
        <f>NDMC_EOD!AA13+NDMC_EOD!AB13</f>
        <v>2.08</v>
      </c>
      <c r="M13">
        <f>TPDDL_EOD!AA13+TPDDL_EOD!AB13</f>
        <v>11.21</v>
      </c>
      <c r="N13">
        <f t="shared" si="0"/>
        <v>37.57</v>
      </c>
      <c r="O13" s="112">
        <f t="shared" si="1"/>
        <v>3.0000000000001137E-2</v>
      </c>
      <c r="P13">
        <v>15.702528613255257</v>
      </c>
      <c r="Q13">
        <v>8.5968591961671539</v>
      </c>
      <c r="R13">
        <v>0</v>
      </c>
      <c r="S13">
        <v>2.0816608996539792</v>
      </c>
      <c r="T13">
        <v>11.218951290923611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15.69</v>
      </c>
      <c r="J14">
        <f>BYPL_EOD!AA14+BYPL_EOD!AB14</f>
        <v>8.59</v>
      </c>
      <c r="K14">
        <f>MES_EOD!AA14+MES_EOD!AB14</f>
        <v>0</v>
      </c>
      <c r="L14">
        <f>NDMC_EOD!AA14+NDMC_EOD!AB14</f>
        <v>2.08</v>
      </c>
      <c r="M14">
        <f>TPDDL_EOD!AA14+TPDDL_EOD!AB14</f>
        <v>11.21</v>
      </c>
      <c r="N14">
        <f t="shared" si="0"/>
        <v>37.57</v>
      </c>
      <c r="O14" s="112">
        <f t="shared" si="1"/>
        <v>3.0000000000001137E-2</v>
      </c>
      <c r="P14">
        <v>15.702528613255257</v>
      </c>
      <c r="Q14">
        <v>8.5968591961671539</v>
      </c>
      <c r="R14">
        <v>0</v>
      </c>
      <c r="S14">
        <v>2.0816608996539792</v>
      </c>
      <c r="T14">
        <v>11.218951290923611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15.69</v>
      </c>
      <c r="J15">
        <f>BYPL_EOD!AA15+BYPL_EOD!AB15</f>
        <v>8.59</v>
      </c>
      <c r="K15">
        <f>MES_EOD!AA15+MES_EOD!AB15</f>
        <v>0</v>
      </c>
      <c r="L15">
        <f>NDMC_EOD!AA15+NDMC_EOD!AB15</f>
        <v>2.08</v>
      </c>
      <c r="M15">
        <f>TPDDL_EOD!AA15+TPDDL_EOD!AB15</f>
        <v>11.21</v>
      </c>
      <c r="N15">
        <f t="shared" si="0"/>
        <v>37.57</v>
      </c>
      <c r="O15" s="112">
        <f t="shared" si="1"/>
        <v>3.0000000000001137E-2</v>
      </c>
      <c r="P15">
        <v>15.702528613255257</v>
      </c>
      <c r="Q15">
        <v>8.5968591961671539</v>
      </c>
      <c r="R15">
        <v>0</v>
      </c>
      <c r="S15">
        <v>2.0816608996539792</v>
      </c>
      <c r="T15">
        <v>11.218951290923611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15.69</v>
      </c>
      <c r="J16">
        <f>BYPL_EOD!AA16+BYPL_EOD!AB16</f>
        <v>8.59</v>
      </c>
      <c r="K16">
        <f>MES_EOD!AA16+MES_EOD!AB16</f>
        <v>0</v>
      </c>
      <c r="L16">
        <f>NDMC_EOD!AA16+NDMC_EOD!AB16</f>
        <v>2.08</v>
      </c>
      <c r="M16">
        <f>TPDDL_EOD!AA16+TPDDL_EOD!AB16</f>
        <v>11.21</v>
      </c>
      <c r="N16">
        <f t="shared" si="0"/>
        <v>37.57</v>
      </c>
      <c r="O16" s="112">
        <f t="shared" si="1"/>
        <v>3.0000000000001137E-2</v>
      </c>
      <c r="P16">
        <v>15.702528613255257</v>
      </c>
      <c r="Q16">
        <v>8.5968591961671539</v>
      </c>
      <c r="R16">
        <v>0</v>
      </c>
      <c r="S16">
        <v>2.0816608996539792</v>
      </c>
      <c r="T16">
        <v>11.218951290923611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15.69</v>
      </c>
      <c r="J17">
        <f>BYPL_EOD!AA17+BYPL_EOD!AB17</f>
        <v>8.59</v>
      </c>
      <c r="K17">
        <f>MES_EOD!AA17+MES_EOD!AB17</f>
        <v>0</v>
      </c>
      <c r="L17">
        <f>NDMC_EOD!AA17+NDMC_EOD!AB17</f>
        <v>2.08</v>
      </c>
      <c r="M17">
        <f>TPDDL_EOD!AA17+TPDDL_EOD!AB17</f>
        <v>11.21</v>
      </c>
      <c r="N17">
        <f t="shared" si="0"/>
        <v>37.57</v>
      </c>
      <c r="O17" s="112">
        <f t="shared" si="1"/>
        <v>3.0000000000001137E-2</v>
      </c>
      <c r="P17">
        <v>15.702528613255257</v>
      </c>
      <c r="Q17">
        <v>8.5968591961671539</v>
      </c>
      <c r="R17">
        <v>0</v>
      </c>
      <c r="S17">
        <v>2.0816608996539792</v>
      </c>
      <c r="T17">
        <v>11.218951290923611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15.69</v>
      </c>
      <c r="J18">
        <f>BYPL_EOD!AA18+BYPL_EOD!AB18</f>
        <v>8.59</v>
      </c>
      <c r="K18">
        <f>MES_EOD!AA18+MES_EOD!AB18</f>
        <v>0</v>
      </c>
      <c r="L18">
        <f>NDMC_EOD!AA18+NDMC_EOD!AB18</f>
        <v>2.08</v>
      </c>
      <c r="M18">
        <f>TPDDL_EOD!AA18+TPDDL_EOD!AB18</f>
        <v>11.21</v>
      </c>
      <c r="N18">
        <f t="shared" si="0"/>
        <v>37.57</v>
      </c>
      <c r="O18" s="112">
        <f t="shared" si="1"/>
        <v>3.0000000000001137E-2</v>
      </c>
      <c r="P18">
        <v>15.702528613255257</v>
      </c>
      <c r="Q18">
        <v>8.5968591961671539</v>
      </c>
      <c r="R18">
        <v>0</v>
      </c>
      <c r="S18">
        <v>2.0816608996539792</v>
      </c>
      <c r="T18">
        <v>11.218951290923611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3.0000000000001137E-2</v>
      </c>
      <c r="P19">
        <v>15.702528613255257</v>
      </c>
      <c r="Q19">
        <v>8.5968591961671539</v>
      </c>
      <c r="R19">
        <v>0</v>
      </c>
      <c r="S19">
        <v>2.0816608996539792</v>
      </c>
      <c r="T19">
        <v>11.218951290923611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15.69</v>
      </c>
      <c r="J21">
        <f>BYPL_EOD!AA21+BYPL_EOD!AB21</f>
        <v>8.59</v>
      </c>
      <c r="K21">
        <f>MES_EOD!AA21+MES_EOD!AB21</f>
        <v>0</v>
      </c>
      <c r="L21">
        <f>NDMC_EOD!AA21+NDMC_EOD!AB21</f>
        <v>2.08</v>
      </c>
      <c r="M21">
        <f>TPDDL_EOD!AA21+TPDDL_EOD!AB21</f>
        <v>11.21</v>
      </c>
      <c r="N21">
        <f t="shared" si="0"/>
        <v>37.57</v>
      </c>
      <c r="O21" s="112">
        <f t="shared" si="1"/>
        <v>3.0000000000001137E-2</v>
      </c>
      <c r="P21">
        <v>15.702528613255257</v>
      </c>
      <c r="Q21">
        <v>8.5968591961671539</v>
      </c>
      <c r="R21">
        <v>0</v>
      </c>
      <c r="S21">
        <v>2.0816608996539792</v>
      </c>
      <c r="T21">
        <v>11.218951290923611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15.69</v>
      </c>
      <c r="J22">
        <f>BYPL_EOD!AA22+BYPL_EOD!AB22</f>
        <v>8.59</v>
      </c>
      <c r="K22">
        <f>MES_EOD!AA22+MES_EOD!AB22</f>
        <v>0</v>
      </c>
      <c r="L22">
        <f>NDMC_EOD!AA22+NDMC_EOD!AB22</f>
        <v>2.08</v>
      </c>
      <c r="M22">
        <f>TPDDL_EOD!AA22+TPDDL_EOD!AB22</f>
        <v>11.21</v>
      </c>
      <c r="N22">
        <f t="shared" si="0"/>
        <v>37.57</v>
      </c>
      <c r="O22" s="112">
        <f t="shared" si="1"/>
        <v>3.0000000000001137E-2</v>
      </c>
      <c r="P22">
        <v>15.702528613255257</v>
      </c>
      <c r="Q22">
        <v>8.5968591961671539</v>
      </c>
      <c r="R22">
        <v>0</v>
      </c>
      <c r="S22">
        <v>2.0816608996539792</v>
      </c>
      <c r="T22">
        <v>11.218951290923611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15.69</v>
      </c>
      <c r="J27">
        <f>BYPL_EOD!AA27+BYPL_EOD!AB27</f>
        <v>8.59</v>
      </c>
      <c r="K27">
        <f>MES_EOD!AA27+MES_EOD!AB27</f>
        <v>0</v>
      </c>
      <c r="L27">
        <f>NDMC_EOD!AA27+NDMC_EOD!AB27</f>
        <v>2.08</v>
      </c>
      <c r="M27">
        <f>TPDDL_EOD!AA27+TPDDL_EOD!AB27</f>
        <v>11.21</v>
      </c>
      <c r="N27">
        <f t="shared" si="0"/>
        <v>37.57</v>
      </c>
      <c r="O27" s="112">
        <f t="shared" si="1"/>
        <v>3.0000000000001137E-2</v>
      </c>
      <c r="P27">
        <v>15.702528613255257</v>
      </c>
      <c r="Q27">
        <v>8.5968591961671539</v>
      </c>
      <c r="R27">
        <v>0</v>
      </c>
      <c r="S27">
        <v>2.0816608996539792</v>
      </c>
      <c r="T27">
        <v>11.218951290923611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15.69</v>
      </c>
      <c r="J28">
        <f>BYPL_EOD!AA28+BYPL_EOD!AB28</f>
        <v>8.59</v>
      </c>
      <c r="K28">
        <f>MES_EOD!AA28+MES_EOD!AB28</f>
        <v>0</v>
      </c>
      <c r="L28">
        <f>NDMC_EOD!AA28+NDMC_EOD!AB28</f>
        <v>2.08</v>
      </c>
      <c r="M28">
        <f>TPDDL_EOD!AA28+TPDDL_EOD!AB28</f>
        <v>11.21</v>
      </c>
      <c r="N28">
        <f t="shared" si="0"/>
        <v>37.57</v>
      </c>
      <c r="O28" s="112">
        <f t="shared" si="1"/>
        <v>3.0000000000001137E-2</v>
      </c>
      <c r="P28">
        <v>15.702528613255257</v>
      </c>
      <c r="Q28">
        <v>8.5968591961671539</v>
      </c>
      <c r="R28">
        <v>0</v>
      </c>
      <c r="S28">
        <v>2.0816608996539792</v>
      </c>
      <c r="T28">
        <v>11.218951290923611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15.69</v>
      </c>
      <c r="J29">
        <f>BYPL_EOD!AA29+BYPL_EOD!AB29</f>
        <v>8.59</v>
      </c>
      <c r="K29">
        <f>MES_EOD!AA29+MES_EOD!AB29</f>
        <v>0</v>
      </c>
      <c r="L29">
        <f>NDMC_EOD!AA29+NDMC_EOD!AB29</f>
        <v>2.08</v>
      </c>
      <c r="M29">
        <f>TPDDL_EOD!AA29+TPDDL_EOD!AB29</f>
        <v>11.21</v>
      </c>
      <c r="N29">
        <f t="shared" si="0"/>
        <v>37.57</v>
      </c>
      <c r="O29" s="112">
        <f t="shared" si="1"/>
        <v>3.0000000000001137E-2</v>
      </c>
      <c r="P29">
        <v>15.702528613255257</v>
      </c>
      <c r="Q29">
        <v>8.5968591961671539</v>
      </c>
      <c r="R29">
        <v>0</v>
      </c>
      <c r="S29">
        <v>2.0816608996539792</v>
      </c>
      <c r="T29">
        <v>11.218951290923611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15.69</v>
      </c>
      <c r="J30">
        <f>BYPL_EOD!AA30+BYPL_EOD!AB30</f>
        <v>8.59</v>
      </c>
      <c r="K30">
        <f>MES_EOD!AA30+MES_EOD!AB30</f>
        <v>0</v>
      </c>
      <c r="L30">
        <f>NDMC_EOD!AA30+NDMC_EOD!AB30</f>
        <v>2.08</v>
      </c>
      <c r="M30">
        <f>TPDDL_EOD!AA30+TPDDL_EOD!AB30</f>
        <v>11.21</v>
      </c>
      <c r="N30">
        <f t="shared" si="0"/>
        <v>37.57</v>
      </c>
      <c r="O30" s="112">
        <f t="shared" si="1"/>
        <v>3.0000000000001137E-2</v>
      </c>
      <c r="P30">
        <v>15.702528613255257</v>
      </c>
      <c r="Q30">
        <v>8.5968591961671539</v>
      </c>
      <c r="R30">
        <v>0</v>
      </c>
      <c r="S30">
        <v>2.0816608996539792</v>
      </c>
      <c r="T30">
        <v>11.218951290923611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15.69</v>
      </c>
      <c r="J31">
        <f>BYPL_EOD!AA31+BYPL_EOD!AB31</f>
        <v>8.59</v>
      </c>
      <c r="K31">
        <f>MES_EOD!AA31+MES_EOD!AB31</f>
        <v>0</v>
      </c>
      <c r="L31">
        <f>NDMC_EOD!AA31+NDMC_EOD!AB31</f>
        <v>2.08</v>
      </c>
      <c r="M31">
        <f>TPDDL_EOD!AA31+TPDDL_EOD!AB31</f>
        <v>11.21</v>
      </c>
      <c r="N31">
        <f t="shared" si="0"/>
        <v>37.57</v>
      </c>
      <c r="O31" s="112">
        <f t="shared" si="1"/>
        <v>3.0000000000001137E-2</v>
      </c>
      <c r="P31">
        <v>15.702528613255257</v>
      </c>
      <c r="Q31">
        <v>8.5968591961671539</v>
      </c>
      <c r="R31">
        <v>0</v>
      </c>
      <c r="S31">
        <v>2.0816608996539792</v>
      </c>
      <c r="T31">
        <v>11.218951290923611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15.69</v>
      </c>
      <c r="J32">
        <f>BYPL_EOD!AA32+BYPL_EOD!AB32</f>
        <v>8.59</v>
      </c>
      <c r="K32">
        <f>MES_EOD!AA32+MES_EOD!AB32</f>
        <v>0</v>
      </c>
      <c r="L32">
        <f>NDMC_EOD!AA32+NDMC_EOD!AB32</f>
        <v>2.08</v>
      </c>
      <c r="M32">
        <f>TPDDL_EOD!AA32+TPDDL_EOD!AB32</f>
        <v>11.21</v>
      </c>
      <c r="N32">
        <f t="shared" si="0"/>
        <v>37.57</v>
      </c>
      <c r="O32" s="112">
        <f t="shared" si="1"/>
        <v>3.0000000000001137E-2</v>
      </c>
      <c r="P32">
        <v>15.702528613255257</v>
      </c>
      <c r="Q32">
        <v>8.5968591961671539</v>
      </c>
      <c r="R32">
        <v>0</v>
      </c>
      <c r="S32">
        <v>2.0816608996539792</v>
      </c>
      <c r="T32">
        <v>11.218951290923611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15.69</v>
      </c>
      <c r="J33">
        <f>BYPL_EOD!AA33+BYPL_EOD!AB33</f>
        <v>8.59</v>
      </c>
      <c r="K33">
        <f>MES_EOD!AA33+MES_EOD!AB33</f>
        <v>0</v>
      </c>
      <c r="L33">
        <f>NDMC_EOD!AA33+NDMC_EOD!AB33</f>
        <v>2.08</v>
      </c>
      <c r="M33">
        <f>TPDDL_EOD!AA33+TPDDL_EOD!AB33</f>
        <v>11.21</v>
      </c>
      <c r="N33">
        <f t="shared" si="0"/>
        <v>37.57</v>
      </c>
      <c r="O33" s="112">
        <f t="shared" si="1"/>
        <v>3.0000000000001137E-2</v>
      </c>
      <c r="P33">
        <v>15.702528613255257</v>
      </c>
      <c r="Q33">
        <v>8.5968591961671539</v>
      </c>
      <c r="R33">
        <v>0</v>
      </c>
      <c r="S33">
        <v>2.0816608996539792</v>
      </c>
      <c r="T33">
        <v>11.218951290923611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15.69</v>
      </c>
      <c r="J34">
        <f>BYPL_EOD!AA34+BYPL_EOD!AB34</f>
        <v>8.59</v>
      </c>
      <c r="K34">
        <f>MES_EOD!AA34+MES_EOD!AB34</f>
        <v>0</v>
      </c>
      <c r="L34">
        <f>NDMC_EOD!AA34+NDMC_EOD!AB34</f>
        <v>2.08</v>
      </c>
      <c r="M34">
        <f>TPDDL_EOD!AA34+TPDDL_EOD!AB34</f>
        <v>11.21</v>
      </c>
      <c r="N34">
        <f t="shared" si="0"/>
        <v>37.57</v>
      </c>
      <c r="O34" s="112">
        <f t="shared" si="1"/>
        <v>3.0000000000001137E-2</v>
      </c>
      <c r="P34">
        <v>15.702528613255257</v>
      </c>
      <c r="Q34">
        <v>8.5968591961671539</v>
      </c>
      <c r="R34">
        <v>0</v>
      </c>
      <c r="S34">
        <v>2.0816608996539792</v>
      </c>
      <c r="T34">
        <v>11.218951290923611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15.69</v>
      </c>
      <c r="J35">
        <f>BYPL_EOD!AA35+BYPL_EOD!AB35</f>
        <v>8.59</v>
      </c>
      <c r="K35">
        <f>MES_EOD!AA35+MES_EOD!AB35</f>
        <v>0</v>
      </c>
      <c r="L35">
        <f>NDMC_EOD!AA35+NDMC_EOD!AB35</f>
        <v>2.08</v>
      </c>
      <c r="M35">
        <f>TPDDL_EOD!AA35+TPDDL_EOD!AB35</f>
        <v>11.21</v>
      </c>
      <c r="N35">
        <f t="shared" si="0"/>
        <v>37.57</v>
      </c>
      <c r="O35" s="112">
        <f t="shared" si="1"/>
        <v>3.0000000000001137E-2</v>
      </c>
      <c r="P35">
        <v>15.702528613255257</v>
      </c>
      <c r="Q35">
        <v>8.5968591961671539</v>
      </c>
      <c r="R35">
        <v>0</v>
      </c>
      <c r="S35">
        <v>2.0816608996539792</v>
      </c>
      <c r="T35">
        <v>11.218951290923611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15.69</v>
      </c>
      <c r="J36">
        <f>BYPL_EOD!AA36+BYPL_EOD!AB36</f>
        <v>8.59</v>
      </c>
      <c r="K36">
        <f>MES_EOD!AA36+MES_EOD!AB36</f>
        <v>0</v>
      </c>
      <c r="L36">
        <f>NDMC_EOD!AA36+NDMC_EOD!AB36</f>
        <v>2.08</v>
      </c>
      <c r="M36">
        <f>TPDDL_EOD!AA36+TPDDL_EOD!AB36</f>
        <v>11.21</v>
      </c>
      <c r="N36">
        <f t="shared" si="0"/>
        <v>37.57</v>
      </c>
      <c r="O36" s="112">
        <f t="shared" si="1"/>
        <v>3.0000000000001137E-2</v>
      </c>
      <c r="P36">
        <v>15.702528613255257</v>
      </c>
      <c r="Q36">
        <v>8.5968591961671539</v>
      </c>
      <c r="R36">
        <v>0</v>
      </c>
      <c r="S36">
        <v>2.0816608996539792</v>
      </c>
      <c r="T36">
        <v>11.218951290923611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15.69</v>
      </c>
      <c r="J37">
        <f>BYPL_EOD!AA37+BYPL_EOD!AB37</f>
        <v>8.59</v>
      </c>
      <c r="K37">
        <f>MES_EOD!AA37+MES_EOD!AB37</f>
        <v>0</v>
      </c>
      <c r="L37">
        <f>NDMC_EOD!AA37+NDMC_EOD!AB37</f>
        <v>2.08</v>
      </c>
      <c r="M37">
        <f>TPDDL_EOD!AA37+TPDDL_EOD!AB37</f>
        <v>11.21</v>
      </c>
      <c r="N37">
        <f t="shared" si="0"/>
        <v>37.57</v>
      </c>
      <c r="O37" s="112">
        <f t="shared" si="1"/>
        <v>3.0000000000001137E-2</v>
      </c>
      <c r="P37">
        <v>15.702528613255257</v>
      </c>
      <c r="Q37">
        <v>8.5968591961671539</v>
      </c>
      <c r="R37">
        <v>0</v>
      </c>
      <c r="S37">
        <v>2.0816608996539792</v>
      </c>
      <c r="T37">
        <v>11.218951290923611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15.69</v>
      </c>
      <c r="J38">
        <f>BYPL_EOD!AA38+BYPL_EOD!AB38</f>
        <v>8.59</v>
      </c>
      <c r="K38">
        <f>MES_EOD!AA38+MES_EOD!AB38</f>
        <v>0</v>
      </c>
      <c r="L38">
        <f>NDMC_EOD!AA38+NDMC_EOD!AB38</f>
        <v>2.08</v>
      </c>
      <c r="M38">
        <f>TPDDL_EOD!AA38+TPDDL_EOD!AB38</f>
        <v>11.21</v>
      </c>
      <c r="N38">
        <f t="shared" si="0"/>
        <v>37.57</v>
      </c>
      <c r="O38" s="112">
        <f t="shared" si="1"/>
        <v>3.0000000000001137E-2</v>
      </c>
      <c r="P38">
        <v>15.702528613255257</v>
      </c>
      <c r="Q38">
        <v>8.5968591961671539</v>
      </c>
      <c r="R38">
        <v>0</v>
      </c>
      <c r="S38">
        <v>2.0816608996539792</v>
      </c>
      <c r="T38">
        <v>11.218951290923611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15.69</v>
      </c>
      <c r="J39">
        <f>BYPL_EOD!AA39+BYPL_EOD!AB39</f>
        <v>8.59</v>
      </c>
      <c r="K39">
        <f>MES_EOD!AA39+MES_EOD!AB39</f>
        <v>0</v>
      </c>
      <c r="L39">
        <f>NDMC_EOD!AA39+NDMC_EOD!AB39</f>
        <v>2.08</v>
      </c>
      <c r="M39">
        <f>TPDDL_EOD!AA39+TPDDL_EOD!AB39</f>
        <v>11.21</v>
      </c>
      <c r="N39">
        <f t="shared" si="0"/>
        <v>37.57</v>
      </c>
      <c r="O39" s="112">
        <f t="shared" si="1"/>
        <v>-0.27000000000000313</v>
      </c>
      <c r="P39">
        <v>15.577242480702687</v>
      </c>
      <c r="Q39">
        <v>8.5282672344956065</v>
      </c>
      <c r="R39">
        <v>0</v>
      </c>
      <c r="S39">
        <v>2.065051903114187</v>
      </c>
      <c r="T39">
        <v>11.129438381687516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15.69</v>
      </c>
      <c r="J40">
        <f>BYPL_EOD!AA40+BYPL_EOD!AB40</f>
        <v>8.59</v>
      </c>
      <c r="K40">
        <f>MES_EOD!AA40+MES_EOD!AB40</f>
        <v>0</v>
      </c>
      <c r="L40">
        <f>NDMC_EOD!AA40+NDMC_EOD!AB40</f>
        <v>2.08</v>
      </c>
      <c r="M40">
        <f>TPDDL_EOD!AA40+TPDDL_EOD!AB40</f>
        <v>11.21</v>
      </c>
      <c r="N40">
        <f t="shared" si="0"/>
        <v>37.57</v>
      </c>
      <c r="O40" s="112">
        <f t="shared" si="1"/>
        <v>-0.27000000000000313</v>
      </c>
      <c r="P40">
        <v>15.577242480702687</v>
      </c>
      <c r="Q40">
        <v>8.5282672344956065</v>
      </c>
      <c r="R40">
        <v>0</v>
      </c>
      <c r="S40">
        <v>2.065051903114187</v>
      </c>
      <c r="T40">
        <v>11.129438381687516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15.69</v>
      </c>
      <c r="J41">
        <f>BYPL_EOD!AA41+BYPL_EOD!AB41</f>
        <v>8.59</v>
      </c>
      <c r="K41">
        <f>MES_EOD!AA41+MES_EOD!AB41</f>
        <v>0</v>
      </c>
      <c r="L41">
        <f>NDMC_EOD!AA41+NDMC_EOD!AB41</f>
        <v>2.08</v>
      </c>
      <c r="M41">
        <f>TPDDL_EOD!AA41+TPDDL_EOD!AB41</f>
        <v>11.21</v>
      </c>
      <c r="N41">
        <f t="shared" si="0"/>
        <v>37.57</v>
      </c>
      <c r="O41" s="112">
        <f t="shared" si="1"/>
        <v>-0.27000000000000313</v>
      </c>
      <c r="P41">
        <v>15.577242480702687</v>
      </c>
      <c r="Q41">
        <v>8.5282672344956065</v>
      </c>
      <c r="R41">
        <v>0</v>
      </c>
      <c r="S41">
        <v>2.065051903114187</v>
      </c>
      <c r="T41">
        <v>11.129438381687516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15.69</v>
      </c>
      <c r="J42">
        <f>BYPL_EOD!AA42+BYPL_EOD!AB42</f>
        <v>8.59</v>
      </c>
      <c r="K42">
        <f>MES_EOD!AA42+MES_EOD!AB42</f>
        <v>0</v>
      </c>
      <c r="L42">
        <f>NDMC_EOD!AA42+NDMC_EOD!AB42</f>
        <v>2.08</v>
      </c>
      <c r="M42">
        <f>TPDDL_EOD!AA42+TPDDL_EOD!AB42</f>
        <v>11.21</v>
      </c>
      <c r="N42">
        <f t="shared" si="0"/>
        <v>37.57</v>
      </c>
      <c r="O42" s="112">
        <f t="shared" si="1"/>
        <v>-0.27000000000000313</v>
      </c>
      <c r="P42">
        <v>15.577242480702687</v>
      </c>
      <c r="Q42">
        <v>8.5282672344956065</v>
      </c>
      <c r="R42">
        <v>0</v>
      </c>
      <c r="S42">
        <v>2.065051903114187</v>
      </c>
      <c r="T42">
        <v>11.129438381687516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15.69</v>
      </c>
      <c r="J43">
        <f>BYPL_EOD!AA43+BYPL_EOD!AB43</f>
        <v>8.59</v>
      </c>
      <c r="K43">
        <f>MES_EOD!AA43+MES_EOD!AB43</f>
        <v>0</v>
      </c>
      <c r="L43">
        <f>NDMC_EOD!AA43+NDMC_EOD!AB43</f>
        <v>2.08</v>
      </c>
      <c r="M43">
        <f>TPDDL_EOD!AA43+TPDDL_EOD!AB43</f>
        <v>11.21</v>
      </c>
      <c r="N43">
        <f t="shared" si="0"/>
        <v>37.57</v>
      </c>
      <c r="O43" s="112">
        <f t="shared" si="1"/>
        <v>-0.27000000000000313</v>
      </c>
      <c r="P43">
        <v>15.577242480702687</v>
      </c>
      <c r="Q43">
        <v>8.5282672344956065</v>
      </c>
      <c r="R43">
        <v>0</v>
      </c>
      <c r="S43">
        <v>2.065051903114187</v>
      </c>
      <c r="T43">
        <v>11.129438381687516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15.69</v>
      </c>
      <c r="J44">
        <f>BYPL_EOD!AA44+BYPL_EOD!AB44</f>
        <v>8.59</v>
      </c>
      <c r="K44">
        <f>MES_EOD!AA44+MES_EOD!AB44</f>
        <v>0</v>
      </c>
      <c r="L44">
        <f>NDMC_EOD!AA44+NDMC_EOD!AB44</f>
        <v>2.08</v>
      </c>
      <c r="M44">
        <f>TPDDL_EOD!AA44+TPDDL_EOD!AB44</f>
        <v>11.21</v>
      </c>
      <c r="N44">
        <f t="shared" si="0"/>
        <v>37.57</v>
      </c>
      <c r="O44" s="112">
        <f t="shared" si="1"/>
        <v>-0.27000000000000313</v>
      </c>
      <c r="P44">
        <v>15.577242480702687</v>
      </c>
      <c r="Q44">
        <v>8.5282672344956065</v>
      </c>
      <c r="R44">
        <v>0</v>
      </c>
      <c r="S44">
        <v>2.065051903114187</v>
      </c>
      <c r="T44">
        <v>11.129438381687516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15.69</v>
      </c>
      <c r="J45">
        <f>BYPL_EOD!AA45+BYPL_EOD!AB45</f>
        <v>8.59</v>
      </c>
      <c r="K45">
        <f>MES_EOD!AA45+MES_EOD!AB45</f>
        <v>0</v>
      </c>
      <c r="L45">
        <f>NDMC_EOD!AA45+NDMC_EOD!AB45</f>
        <v>2.08</v>
      </c>
      <c r="M45">
        <f>TPDDL_EOD!AA45+TPDDL_EOD!AB45</f>
        <v>11.21</v>
      </c>
      <c r="N45">
        <f t="shared" si="0"/>
        <v>37.57</v>
      </c>
      <c r="O45" s="112">
        <f t="shared" si="1"/>
        <v>-0.27000000000000313</v>
      </c>
      <c r="P45">
        <v>15.577242480702687</v>
      </c>
      <c r="Q45">
        <v>8.5282672344956065</v>
      </c>
      <c r="R45">
        <v>0</v>
      </c>
      <c r="S45">
        <v>2.065051903114187</v>
      </c>
      <c r="T45">
        <v>11.129438381687516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15.69</v>
      </c>
      <c r="J46">
        <f>BYPL_EOD!AA46+BYPL_EOD!AB46</f>
        <v>8.59</v>
      </c>
      <c r="K46">
        <f>MES_EOD!AA46+MES_EOD!AB46</f>
        <v>0</v>
      </c>
      <c r="L46">
        <f>NDMC_EOD!AA46+NDMC_EOD!AB46</f>
        <v>2.08</v>
      </c>
      <c r="M46">
        <f>TPDDL_EOD!AA46+TPDDL_EOD!AB46</f>
        <v>11.21</v>
      </c>
      <c r="N46">
        <f t="shared" si="0"/>
        <v>37.57</v>
      </c>
      <c r="O46" s="112">
        <f t="shared" si="1"/>
        <v>-0.27000000000000313</v>
      </c>
      <c r="P46">
        <v>15.577242480702687</v>
      </c>
      <c r="Q46">
        <v>8.5282672344956065</v>
      </c>
      <c r="R46">
        <v>0</v>
      </c>
      <c r="S46">
        <v>2.065051903114187</v>
      </c>
      <c r="T46">
        <v>11.129438381687516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15.69</v>
      </c>
      <c r="J47">
        <f>BYPL_EOD!AA47+BYPL_EOD!AB47</f>
        <v>8.59</v>
      </c>
      <c r="K47">
        <f>MES_EOD!AA47+MES_EOD!AB47</f>
        <v>0</v>
      </c>
      <c r="L47">
        <f>NDMC_EOD!AA47+NDMC_EOD!AB47</f>
        <v>2.08</v>
      </c>
      <c r="M47">
        <f>TPDDL_EOD!AA47+TPDDL_EOD!AB47</f>
        <v>11.21</v>
      </c>
      <c r="N47">
        <f t="shared" si="0"/>
        <v>37.57</v>
      </c>
      <c r="O47" s="112">
        <f t="shared" si="1"/>
        <v>-0.27000000000000313</v>
      </c>
      <c r="P47">
        <v>15.577242480702687</v>
      </c>
      <c r="Q47">
        <v>8.5282672344956065</v>
      </c>
      <c r="R47">
        <v>0</v>
      </c>
      <c r="S47">
        <v>2.065051903114187</v>
      </c>
      <c r="T47">
        <v>11.129438381687516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14.53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35.61</v>
      </c>
      <c r="O48" s="112">
        <f t="shared" si="1"/>
        <v>-0.31000000000000227</v>
      </c>
      <c r="P48">
        <v>14.403510249929793</v>
      </c>
      <c r="Q48">
        <v>7.9303566413928666</v>
      </c>
      <c r="R48">
        <v>0</v>
      </c>
      <c r="S48">
        <v>2.0618927267621454</v>
      </c>
      <c r="T48">
        <v>10.904240381915193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14.53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35.61</v>
      </c>
      <c r="O49" s="112">
        <f t="shared" si="1"/>
        <v>-0.31000000000000227</v>
      </c>
      <c r="P49">
        <v>14.403510249929793</v>
      </c>
      <c r="Q49">
        <v>7.9303566413928666</v>
      </c>
      <c r="R49">
        <v>0</v>
      </c>
      <c r="S49">
        <v>2.0618927267621454</v>
      </c>
      <c r="T49">
        <v>10.904240381915193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14.53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35.61</v>
      </c>
      <c r="O50" s="112">
        <f t="shared" si="1"/>
        <v>-0.31000000000000227</v>
      </c>
      <c r="P50">
        <v>14.403510249929793</v>
      </c>
      <c r="Q50">
        <v>7.9303566413928666</v>
      </c>
      <c r="R50">
        <v>0</v>
      </c>
      <c r="S50">
        <v>2.0618927267621454</v>
      </c>
      <c r="T50">
        <v>10.904240381915193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14.53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35.61</v>
      </c>
      <c r="O51" s="112">
        <f t="shared" si="1"/>
        <v>-0.31000000000000227</v>
      </c>
      <c r="P51">
        <v>14.403510249929793</v>
      </c>
      <c r="Q51">
        <v>7.9303566413928666</v>
      </c>
      <c r="R51">
        <v>0</v>
      </c>
      <c r="S51">
        <v>2.0618927267621454</v>
      </c>
      <c r="T51">
        <v>10.904240381915193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14.53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35.61</v>
      </c>
      <c r="O52" s="112">
        <f t="shared" si="1"/>
        <v>-0.31000000000000227</v>
      </c>
      <c r="P52">
        <v>14.403510249929793</v>
      </c>
      <c r="Q52">
        <v>7.9303566413928666</v>
      </c>
      <c r="R52">
        <v>0</v>
      </c>
      <c r="S52">
        <v>2.0618927267621454</v>
      </c>
      <c r="T52">
        <v>10.904240381915193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14.53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35.61</v>
      </c>
      <c r="O53" s="112">
        <f t="shared" si="1"/>
        <v>-0.31000000000000227</v>
      </c>
      <c r="P53">
        <v>14.403510249929793</v>
      </c>
      <c r="Q53">
        <v>7.9303566413928666</v>
      </c>
      <c r="R53">
        <v>0</v>
      </c>
      <c r="S53">
        <v>2.0618927267621454</v>
      </c>
      <c r="T53">
        <v>10.904240381915193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14.53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35.61</v>
      </c>
      <c r="O54" s="112">
        <f t="shared" si="1"/>
        <v>-0.31000000000000227</v>
      </c>
      <c r="P54">
        <v>14.403510249929793</v>
      </c>
      <c r="Q54">
        <v>7.9303566413928666</v>
      </c>
      <c r="R54">
        <v>0</v>
      </c>
      <c r="S54">
        <v>2.0618927267621454</v>
      </c>
      <c r="T54">
        <v>10.904240381915193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14.53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35.61</v>
      </c>
      <c r="O55" s="112">
        <f t="shared" si="1"/>
        <v>-0.31000000000000227</v>
      </c>
      <c r="P55">
        <v>14.403510249929793</v>
      </c>
      <c r="Q55">
        <v>7.9303566413928666</v>
      </c>
      <c r="R55">
        <v>0</v>
      </c>
      <c r="S55">
        <v>2.0618927267621454</v>
      </c>
      <c r="T55">
        <v>10.904240381915193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14.53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35.61</v>
      </c>
      <c r="O56" s="112">
        <f t="shared" si="1"/>
        <v>-0.31000000000000227</v>
      </c>
      <c r="P56">
        <v>14.403510249929793</v>
      </c>
      <c r="Q56">
        <v>7.9303566413928666</v>
      </c>
      <c r="R56">
        <v>0</v>
      </c>
      <c r="S56">
        <v>2.0618927267621454</v>
      </c>
      <c r="T56">
        <v>10.904240381915193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14.53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35.61</v>
      </c>
      <c r="O57" s="112">
        <f t="shared" si="1"/>
        <v>-0.31000000000000227</v>
      </c>
      <c r="P57">
        <v>14.403510249929793</v>
      </c>
      <c r="Q57">
        <v>7.9303566413928666</v>
      </c>
      <c r="R57">
        <v>0</v>
      </c>
      <c r="S57">
        <v>2.0618927267621454</v>
      </c>
      <c r="T57">
        <v>10.904240381915193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14.53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35.61</v>
      </c>
      <c r="O58" s="112">
        <f t="shared" si="1"/>
        <v>-0.31000000000000227</v>
      </c>
      <c r="P58">
        <v>14.403510249929793</v>
      </c>
      <c r="Q58">
        <v>7.9303566413928666</v>
      </c>
      <c r="R58">
        <v>0</v>
      </c>
      <c r="S58">
        <v>2.0618927267621454</v>
      </c>
      <c r="T58">
        <v>10.904240381915193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14.53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35.61</v>
      </c>
      <c r="O59" s="112">
        <f t="shared" si="1"/>
        <v>-0.31000000000000227</v>
      </c>
      <c r="P59">
        <v>14.403510249929793</v>
      </c>
      <c r="Q59">
        <v>7.9303566413928666</v>
      </c>
      <c r="R59">
        <v>0</v>
      </c>
      <c r="S59">
        <v>2.0618927267621454</v>
      </c>
      <c r="T59">
        <v>10.904240381915193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14.53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35.61</v>
      </c>
      <c r="O60" s="112">
        <f t="shared" si="1"/>
        <v>-0.31000000000000227</v>
      </c>
      <c r="P60">
        <v>14.403510249929793</v>
      </c>
      <c r="Q60">
        <v>7.9303566413928666</v>
      </c>
      <c r="R60">
        <v>0</v>
      </c>
      <c r="S60">
        <v>2.0618927267621454</v>
      </c>
      <c r="T60">
        <v>10.904240381915193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14.53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35.61</v>
      </c>
      <c r="O61" s="112">
        <f t="shared" si="1"/>
        <v>-0.31000000000000227</v>
      </c>
      <c r="P61">
        <v>14.403510249929793</v>
      </c>
      <c r="Q61">
        <v>7.9303566413928666</v>
      </c>
      <c r="R61">
        <v>0</v>
      </c>
      <c r="S61">
        <v>2.0618927267621454</v>
      </c>
      <c r="T61">
        <v>10.904240381915193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14.53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35.61</v>
      </c>
      <c r="O62" s="112">
        <f t="shared" si="1"/>
        <v>-0.31000000000000227</v>
      </c>
      <c r="P62">
        <v>14.403510249929793</v>
      </c>
      <c r="Q62">
        <v>7.9303566413928666</v>
      </c>
      <c r="R62">
        <v>0</v>
      </c>
      <c r="S62">
        <v>2.0618927267621454</v>
      </c>
      <c r="T62">
        <v>10.904240381915193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14.53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35.61</v>
      </c>
      <c r="O63" s="112">
        <f t="shared" si="1"/>
        <v>-0.31000000000000227</v>
      </c>
      <c r="P63">
        <v>14.403510249929793</v>
      </c>
      <c r="Q63">
        <v>7.9303566413928666</v>
      </c>
      <c r="R63">
        <v>0</v>
      </c>
      <c r="S63">
        <v>2.0618927267621454</v>
      </c>
      <c r="T63">
        <v>10.904240381915193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14.53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35.61</v>
      </c>
      <c r="O64" s="112">
        <f t="shared" si="1"/>
        <v>-0.31000000000000227</v>
      </c>
      <c r="P64">
        <v>14.403510249929793</v>
      </c>
      <c r="Q64">
        <v>7.9303566413928666</v>
      </c>
      <c r="R64">
        <v>0</v>
      </c>
      <c r="S64">
        <v>2.0618927267621454</v>
      </c>
      <c r="T64">
        <v>10.904240381915193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14.53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35.61</v>
      </c>
      <c r="O65" s="112">
        <f t="shared" si="1"/>
        <v>-0.31000000000000227</v>
      </c>
      <c r="P65">
        <v>14.403510249929793</v>
      </c>
      <c r="Q65">
        <v>7.9303566413928666</v>
      </c>
      <c r="R65">
        <v>0</v>
      </c>
      <c r="S65">
        <v>2.0618927267621454</v>
      </c>
      <c r="T65">
        <v>10.904240381915193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14.53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35.61</v>
      </c>
      <c r="O66" s="112">
        <f t="shared" si="1"/>
        <v>-0.31000000000000227</v>
      </c>
      <c r="P66">
        <v>14.403510249929793</v>
      </c>
      <c r="Q66">
        <v>7.9303566413928666</v>
      </c>
      <c r="R66">
        <v>0</v>
      </c>
      <c r="S66">
        <v>2.0618927267621454</v>
      </c>
      <c r="T66">
        <v>10.904240381915193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14.53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35.61</v>
      </c>
      <c r="O67" s="112">
        <f t="shared" ref="O67:O98" si="7">G67-N67</f>
        <v>-0.31000000000000227</v>
      </c>
      <c r="P67">
        <v>14.403510249929793</v>
      </c>
      <c r="Q67">
        <v>7.9303566413928666</v>
      </c>
      <c r="R67">
        <v>0</v>
      </c>
      <c r="S67">
        <v>2.0618927267621454</v>
      </c>
      <c r="T67">
        <v>10.904240381915193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14.53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35.61</v>
      </c>
      <c r="O68" s="112">
        <f t="shared" si="7"/>
        <v>-0.31000000000000227</v>
      </c>
      <c r="P68">
        <v>14.403510249929793</v>
      </c>
      <c r="Q68">
        <v>7.9303566413928666</v>
      </c>
      <c r="R68">
        <v>0</v>
      </c>
      <c r="S68">
        <v>2.0618927267621454</v>
      </c>
      <c r="T68">
        <v>10.904240381915193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14.53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35.61</v>
      </c>
      <c r="O69" s="112">
        <f t="shared" si="7"/>
        <v>-0.31000000000000227</v>
      </c>
      <c r="P69">
        <v>14.403510249929793</v>
      </c>
      <c r="Q69">
        <v>7.9303566413928666</v>
      </c>
      <c r="R69">
        <v>0</v>
      </c>
      <c r="S69">
        <v>2.0618927267621454</v>
      </c>
      <c r="T69">
        <v>10.904240381915193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14.53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35.61</v>
      </c>
      <c r="O70" s="112">
        <f t="shared" si="7"/>
        <v>-0.31000000000000227</v>
      </c>
      <c r="P70">
        <v>14.403510249929793</v>
      </c>
      <c r="Q70">
        <v>7.9303566413928666</v>
      </c>
      <c r="R70">
        <v>0</v>
      </c>
      <c r="S70">
        <v>2.0618927267621454</v>
      </c>
      <c r="T70">
        <v>10.904240381915193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15.69</v>
      </c>
      <c r="J71">
        <f>BYPL_EOD!AA71+BYPL_EOD!AB71</f>
        <v>8.59</v>
      </c>
      <c r="K71">
        <f>MES_EOD!AA71+MES_EOD!AB71</f>
        <v>0</v>
      </c>
      <c r="L71">
        <f>NDMC_EOD!AA71+NDMC_EOD!AB71</f>
        <v>2.08</v>
      </c>
      <c r="M71">
        <f>TPDDL_EOD!AA71+TPDDL_EOD!AB71</f>
        <v>11.21</v>
      </c>
      <c r="N71">
        <f t="shared" si="6"/>
        <v>37.57</v>
      </c>
      <c r="O71" s="112">
        <f t="shared" si="7"/>
        <v>-0.27000000000000313</v>
      </c>
      <c r="P71">
        <v>15.577242480702687</v>
      </c>
      <c r="Q71">
        <v>8.5282672344956065</v>
      </c>
      <c r="R71">
        <v>0</v>
      </c>
      <c r="S71">
        <v>2.065051903114187</v>
      </c>
      <c r="T71">
        <v>11.129438381687516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15.69</v>
      </c>
      <c r="J72">
        <f>BYPL_EOD!AA72+BYPL_EOD!AB72</f>
        <v>8.59</v>
      </c>
      <c r="K72">
        <f>MES_EOD!AA72+MES_EOD!AB72</f>
        <v>0</v>
      </c>
      <c r="L72">
        <f>NDMC_EOD!AA72+NDMC_EOD!AB72</f>
        <v>2.08</v>
      </c>
      <c r="M72">
        <f>TPDDL_EOD!AA72+TPDDL_EOD!AB72</f>
        <v>11.21</v>
      </c>
      <c r="N72">
        <f t="shared" si="6"/>
        <v>37.57</v>
      </c>
      <c r="O72" s="112">
        <f t="shared" si="7"/>
        <v>-0.27000000000000313</v>
      </c>
      <c r="P72">
        <v>15.577242480702687</v>
      </c>
      <c r="Q72">
        <v>8.5282672344956065</v>
      </c>
      <c r="R72">
        <v>0</v>
      </c>
      <c r="S72">
        <v>2.065051903114187</v>
      </c>
      <c r="T72">
        <v>11.129438381687516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15.69</v>
      </c>
      <c r="J73">
        <f>BYPL_EOD!AA73+BYPL_EOD!AB73</f>
        <v>8.59</v>
      </c>
      <c r="K73">
        <f>MES_EOD!AA73+MES_EOD!AB73</f>
        <v>0</v>
      </c>
      <c r="L73">
        <f>NDMC_EOD!AA73+NDMC_EOD!AB73</f>
        <v>2.08</v>
      </c>
      <c r="M73">
        <f>TPDDL_EOD!AA73+TPDDL_EOD!AB73</f>
        <v>11.21</v>
      </c>
      <c r="N73">
        <f t="shared" si="6"/>
        <v>37.57</v>
      </c>
      <c r="O73" s="112">
        <f t="shared" si="7"/>
        <v>-0.27000000000000313</v>
      </c>
      <c r="P73">
        <v>15.577242480702687</v>
      </c>
      <c r="Q73">
        <v>8.5282672344956065</v>
      </c>
      <c r="R73">
        <v>0</v>
      </c>
      <c r="S73">
        <v>2.065051903114187</v>
      </c>
      <c r="T73">
        <v>11.129438381687516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15.69</v>
      </c>
      <c r="J74">
        <f>BYPL_EOD!AA74+BYPL_EOD!AB74</f>
        <v>8.59</v>
      </c>
      <c r="K74">
        <f>MES_EOD!AA74+MES_EOD!AB74</f>
        <v>0</v>
      </c>
      <c r="L74">
        <f>NDMC_EOD!AA74+NDMC_EOD!AB74</f>
        <v>2.08</v>
      </c>
      <c r="M74">
        <f>TPDDL_EOD!AA74+TPDDL_EOD!AB74</f>
        <v>11.21</v>
      </c>
      <c r="N74">
        <f t="shared" si="6"/>
        <v>37.57</v>
      </c>
      <c r="O74" s="112">
        <f t="shared" si="7"/>
        <v>-0.27000000000000313</v>
      </c>
      <c r="P74">
        <v>15.577242480702687</v>
      </c>
      <c r="Q74">
        <v>8.5282672344956065</v>
      </c>
      <c r="R74">
        <v>0</v>
      </c>
      <c r="S74">
        <v>2.065051903114187</v>
      </c>
      <c r="T74">
        <v>11.129438381687516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15.69</v>
      </c>
      <c r="J75">
        <f>BYPL_EOD!AA75+BYPL_EOD!AB75</f>
        <v>8.59</v>
      </c>
      <c r="K75">
        <f>MES_EOD!AA75+MES_EOD!AB75</f>
        <v>0</v>
      </c>
      <c r="L75">
        <f>NDMC_EOD!AA75+NDMC_EOD!AB75</f>
        <v>2.08</v>
      </c>
      <c r="M75">
        <f>TPDDL_EOD!AA75+TPDDL_EOD!AB75</f>
        <v>11.21</v>
      </c>
      <c r="N75">
        <f t="shared" si="6"/>
        <v>37.57</v>
      </c>
      <c r="O75" s="112">
        <f t="shared" si="7"/>
        <v>3.0000000000001137E-2</v>
      </c>
      <c r="P75">
        <v>15.702528613255257</v>
      </c>
      <c r="Q75">
        <v>8.5968591961671539</v>
      </c>
      <c r="R75">
        <v>0</v>
      </c>
      <c r="S75">
        <v>2.0816608996539792</v>
      </c>
      <c r="T75">
        <v>11.218951290923611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15.69</v>
      </c>
      <c r="J76">
        <f>BYPL_EOD!AA76+BYPL_EOD!AB76</f>
        <v>8.59</v>
      </c>
      <c r="K76">
        <f>MES_EOD!AA76+MES_EOD!AB76</f>
        <v>0</v>
      </c>
      <c r="L76">
        <f>NDMC_EOD!AA76+NDMC_EOD!AB76</f>
        <v>2.08</v>
      </c>
      <c r="M76">
        <f>TPDDL_EOD!AA76+TPDDL_EOD!AB76</f>
        <v>11.21</v>
      </c>
      <c r="N76">
        <f t="shared" si="6"/>
        <v>37.57</v>
      </c>
      <c r="O76" s="112">
        <f t="shared" si="7"/>
        <v>3.0000000000001137E-2</v>
      </c>
      <c r="P76">
        <v>15.702528613255257</v>
      </c>
      <c r="Q76">
        <v>8.5968591961671539</v>
      </c>
      <c r="R76">
        <v>0</v>
      </c>
      <c r="S76">
        <v>2.0816608996539792</v>
      </c>
      <c r="T76">
        <v>11.218951290923611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15.69</v>
      </c>
      <c r="J77">
        <f>BYPL_EOD!AA77+BYPL_EOD!AB77</f>
        <v>8.59</v>
      </c>
      <c r="K77">
        <f>MES_EOD!AA77+MES_EOD!AB77</f>
        <v>0</v>
      </c>
      <c r="L77">
        <f>NDMC_EOD!AA77+NDMC_EOD!AB77</f>
        <v>2.08</v>
      </c>
      <c r="M77">
        <f>TPDDL_EOD!AA77+TPDDL_EOD!AB77</f>
        <v>11.21</v>
      </c>
      <c r="N77">
        <f t="shared" si="6"/>
        <v>37.57</v>
      </c>
      <c r="O77" s="112">
        <f t="shared" si="7"/>
        <v>3.0000000000001137E-2</v>
      </c>
      <c r="P77">
        <v>15.702528613255257</v>
      </c>
      <c r="Q77">
        <v>8.5968591961671539</v>
      </c>
      <c r="R77">
        <v>0</v>
      </c>
      <c r="S77">
        <v>2.0816608996539792</v>
      </c>
      <c r="T77">
        <v>11.218951290923611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15.69</v>
      </c>
      <c r="J78">
        <f>BYPL_EOD!AA78+BYPL_EOD!AB78</f>
        <v>8.59</v>
      </c>
      <c r="K78">
        <f>MES_EOD!AA78+MES_EOD!AB78</f>
        <v>0</v>
      </c>
      <c r="L78">
        <f>NDMC_EOD!AA78+NDMC_EOD!AB78</f>
        <v>2.08</v>
      </c>
      <c r="M78">
        <f>TPDDL_EOD!AA78+TPDDL_EOD!AB78</f>
        <v>11.21</v>
      </c>
      <c r="N78">
        <f t="shared" si="6"/>
        <v>37.57</v>
      </c>
      <c r="O78" s="112">
        <f t="shared" si="7"/>
        <v>3.0000000000001137E-2</v>
      </c>
      <c r="P78">
        <v>15.702528613255257</v>
      </c>
      <c r="Q78">
        <v>8.5968591961671539</v>
      </c>
      <c r="R78">
        <v>0</v>
      </c>
      <c r="S78">
        <v>2.0816608996539792</v>
      </c>
      <c r="T78">
        <v>11.218951290923611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15.19</v>
      </c>
      <c r="J79">
        <f>BYPL_EOD!AA79+BYPL_EOD!AB79</f>
        <v>8.32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36.589999999999996</v>
      </c>
      <c r="O79" s="112">
        <f t="shared" si="7"/>
        <v>1.0000000000005116E-2</v>
      </c>
      <c r="P79">
        <v>15.194151407488386</v>
      </c>
      <c r="Q79">
        <v>8.3222738453129281</v>
      </c>
      <c r="R79">
        <v>0</v>
      </c>
      <c r="S79">
        <v>2.080568461328232</v>
      </c>
      <c r="T79">
        <v>11.003006285870457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15.19</v>
      </c>
      <c r="J80">
        <f>BYPL_EOD!AA80+BYPL_EOD!AB80</f>
        <v>8.32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36.589999999999996</v>
      </c>
      <c r="O80" s="112">
        <f t="shared" si="7"/>
        <v>1.0000000000005116E-2</v>
      </c>
      <c r="P80">
        <v>15.194151407488386</v>
      </c>
      <c r="Q80">
        <v>8.3222738453129281</v>
      </c>
      <c r="R80">
        <v>0</v>
      </c>
      <c r="S80">
        <v>2.080568461328232</v>
      </c>
      <c r="T80">
        <v>11.003006285870457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15.19</v>
      </c>
      <c r="J81">
        <f>BYPL_EOD!AA81+BYPL_EOD!AB81</f>
        <v>8.32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36.589999999999996</v>
      </c>
      <c r="O81" s="112">
        <f t="shared" si="7"/>
        <v>1.0000000000005116E-2</v>
      </c>
      <c r="P81">
        <v>15.194151407488386</v>
      </c>
      <c r="Q81">
        <v>8.3222738453129281</v>
      </c>
      <c r="R81">
        <v>0</v>
      </c>
      <c r="S81">
        <v>2.080568461328232</v>
      </c>
      <c r="T81">
        <v>11.003006285870457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15.19</v>
      </c>
      <c r="J82">
        <f>BYPL_EOD!AA82+BYPL_EOD!AB82</f>
        <v>8.32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36.589999999999996</v>
      </c>
      <c r="O82" s="112">
        <f t="shared" si="7"/>
        <v>1.0000000000005116E-2</v>
      </c>
      <c r="P82">
        <v>15.194151407488386</v>
      </c>
      <c r="Q82">
        <v>8.3222738453129281</v>
      </c>
      <c r="R82">
        <v>0</v>
      </c>
      <c r="S82">
        <v>2.080568461328232</v>
      </c>
      <c r="T82">
        <v>11.003006285870457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15.19</v>
      </c>
      <c r="J83">
        <f>BYPL_EOD!AA83+BYPL_EOD!AB83</f>
        <v>8.32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36.589999999999996</v>
      </c>
      <c r="O83" s="112">
        <f t="shared" si="7"/>
        <v>1.0000000000005116E-2</v>
      </c>
      <c r="P83">
        <v>15.194151407488386</v>
      </c>
      <c r="Q83">
        <v>8.3222738453129281</v>
      </c>
      <c r="R83">
        <v>0</v>
      </c>
      <c r="S83">
        <v>2.080568461328232</v>
      </c>
      <c r="T83">
        <v>11.003006285870457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15.19</v>
      </c>
      <c r="J84">
        <f>BYPL_EOD!AA84+BYPL_EOD!AB84</f>
        <v>8.32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36.589999999999996</v>
      </c>
      <c r="O84" s="112">
        <f t="shared" si="7"/>
        <v>1.0000000000005116E-2</v>
      </c>
      <c r="P84">
        <v>15.194151407488386</v>
      </c>
      <c r="Q84">
        <v>8.3222738453129281</v>
      </c>
      <c r="R84">
        <v>0</v>
      </c>
      <c r="S84">
        <v>2.080568461328232</v>
      </c>
      <c r="T84">
        <v>11.003006285870457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15.19</v>
      </c>
      <c r="J85">
        <f>BYPL_EOD!AA85+BYPL_EOD!AB85</f>
        <v>8.32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36.589999999999996</v>
      </c>
      <c r="O85" s="112">
        <f t="shared" si="7"/>
        <v>1.0000000000005116E-2</v>
      </c>
      <c r="P85">
        <v>15.194151407488386</v>
      </c>
      <c r="Q85">
        <v>8.3222738453129281</v>
      </c>
      <c r="R85">
        <v>0</v>
      </c>
      <c r="S85">
        <v>2.080568461328232</v>
      </c>
      <c r="T85">
        <v>11.003006285870457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15.19</v>
      </c>
      <c r="J86">
        <f>BYPL_EOD!AA86+BYPL_EOD!AB86</f>
        <v>8.32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36.589999999999996</v>
      </c>
      <c r="O86" s="112">
        <f t="shared" si="7"/>
        <v>1.0000000000005116E-2</v>
      </c>
      <c r="P86">
        <v>15.194151407488386</v>
      </c>
      <c r="Q86">
        <v>8.3222738453129281</v>
      </c>
      <c r="R86">
        <v>0</v>
      </c>
      <c r="S86">
        <v>2.080568461328232</v>
      </c>
      <c r="T86">
        <v>11.003006285870457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15.19</v>
      </c>
      <c r="J87">
        <f>BYPL_EOD!AA87+BYPL_EOD!AB87</f>
        <v>8.32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36.589999999999996</v>
      </c>
      <c r="O87" s="112">
        <f t="shared" si="7"/>
        <v>1.0000000000005116E-2</v>
      </c>
      <c r="P87">
        <v>15.194151407488386</v>
      </c>
      <c r="Q87">
        <v>8.3222738453129281</v>
      </c>
      <c r="R87">
        <v>0</v>
      </c>
      <c r="S87">
        <v>2.080568461328232</v>
      </c>
      <c r="T87">
        <v>11.003006285870457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15.69</v>
      </c>
      <c r="J88">
        <f>BYPL_EOD!AA88+BYPL_EOD!AB88</f>
        <v>8.59</v>
      </c>
      <c r="K88">
        <f>MES_EOD!AA88+MES_EOD!AB88</f>
        <v>0</v>
      </c>
      <c r="L88">
        <f>NDMC_EOD!AA88+NDMC_EOD!AB88</f>
        <v>2.08</v>
      </c>
      <c r="M88">
        <f>TPDDL_EOD!AA88+TPDDL_EOD!AB88</f>
        <v>11.21</v>
      </c>
      <c r="N88">
        <f t="shared" si="6"/>
        <v>37.57</v>
      </c>
      <c r="O88" s="112">
        <f t="shared" si="7"/>
        <v>3.0000000000001137E-2</v>
      </c>
      <c r="P88">
        <v>15.702528613255257</v>
      </c>
      <c r="Q88">
        <v>8.5968591961671539</v>
      </c>
      <c r="R88">
        <v>0</v>
      </c>
      <c r="S88">
        <v>2.0816608996539792</v>
      </c>
      <c r="T88">
        <v>11.218951290923611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15.69</v>
      </c>
      <c r="J89">
        <f>BYPL_EOD!AA89+BYPL_EOD!AB89</f>
        <v>8.59</v>
      </c>
      <c r="K89">
        <f>MES_EOD!AA89+MES_EOD!AB89</f>
        <v>0</v>
      </c>
      <c r="L89">
        <f>NDMC_EOD!AA89+NDMC_EOD!AB89</f>
        <v>2.08</v>
      </c>
      <c r="M89">
        <f>TPDDL_EOD!AA89+TPDDL_EOD!AB89</f>
        <v>11.21</v>
      </c>
      <c r="N89">
        <f t="shared" si="6"/>
        <v>37.57</v>
      </c>
      <c r="O89" s="112">
        <f t="shared" si="7"/>
        <v>3.0000000000001137E-2</v>
      </c>
      <c r="P89">
        <v>15.702528613255257</v>
      </c>
      <c r="Q89">
        <v>8.5968591961671539</v>
      </c>
      <c r="R89">
        <v>0</v>
      </c>
      <c r="S89">
        <v>2.0816608996539792</v>
      </c>
      <c r="T89">
        <v>11.218951290923611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15.69</v>
      </c>
      <c r="J90">
        <f>BYPL_EOD!AA90+BYPL_EOD!AB90</f>
        <v>8.59</v>
      </c>
      <c r="K90">
        <f>MES_EOD!AA90+MES_EOD!AB90</f>
        <v>0</v>
      </c>
      <c r="L90">
        <f>NDMC_EOD!AA90+NDMC_EOD!AB90</f>
        <v>2.08</v>
      </c>
      <c r="M90">
        <f>TPDDL_EOD!AA90+TPDDL_EOD!AB90</f>
        <v>11.21</v>
      </c>
      <c r="N90">
        <f t="shared" si="6"/>
        <v>37.57</v>
      </c>
      <c r="O90" s="112">
        <f t="shared" si="7"/>
        <v>3.0000000000001137E-2</v>
      </c>
      <c r="P90">
        <v>15.702528613255257</v>
      </c>
      <c r="Q90">
        <v>8.5968591961671539</v>
      </c>
      <c r="R90">
        <v>0</v>
      </c>
      <c r="S90">
        <v>2.0816608996539792</v>
      </c>
      <c r="T90">
        <v>11.218951290923611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15.69</v>
      </c>
      <c r="J91">
        <f>BYPL_EOD!AA91+BYPL_EOD!AB91</f>
        <v>8.59</v>
      </c>
      <c r="K91">
        <f>MES_EOD!AA91+MES_EOD!AB91</f>
        <v>0</v>
      </c>
      <c r="L91">
        <f>NDMC_EOD!AA91+NDMC_EOD!AB91</f>
        <v>2.08</v>
      </c>
      <c r="M91">
        <f>TPDDL_EOD!AA91+TPDDL_EOD!AB91</f>
        <v>11.21</v>
      </c>
      <c r="N91">
        <f t="shared" si="6"/>
        <v>37.57</v>
      </c>
      <c r="O91" s="112">
        <f t="shared" si="7"/>
        <v>3.0000000000001137E-2</v>
      </c>
      <c r="P91">
        <v>15.702528613255257</v>
      </c>
      <c r="Q91">
        <v>8.5968591961671539</v>
      </c>
      <c r="R91">
        <v>0</v>
      </c>
      <c r="S91">
        <v>2.0816608996539792</v>
      </c>
      <c r="T91">
        <v>11.218951290923611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15.69</v>
      </c>
      <c r="J92">
        <f>BYPL_EOD!AA92+BYPL_EOD!AB92</f>
        <v>8.59</v>
      </c>
      <c r="K92">
        <f>MES_EOD!AA92+MES_EOD!AB92</f>
        <v>0</v>
      </c>
      <c r="L92">
        <f>NDMC_EOD!AA92+NDMC_EOD!AB92</f>
        <v>2.08</v>
      </c>
      <c r="M92">
        <f>TPDDL_EOD!AA92+TPDDL_EOD!AB92</f>
        <v>11.21</v>
      </c>
      <c r="N92">
        <f t="shared" si="6"/>
        <v>37.57</v>
      </c>
      <c r="O92" s="112">
        <f t="shared" si="7"/>
        <v>3.0000000000001137E-2</v>
      </c>
      <c r="P92">
        <v>15.702528613255257</v>
      </c>
      <c r="Q92">
        <v>8.5968591961671539</v>
      </c>
      <c r="R92">
        <v>0</v>
      </c>
      <c r="S92">
        <v>2.0816608996539792</v>
      </c>
      <c r="T92">
        <v>11.218951290923611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15.69</v>
      </c>
      <c r="J93">
        <f>BYPL_EOD!AA93+BYPL_EOD!AB93</f>
        <v>8.59</v>
      </c>
      <c r="K93">
        <f>MES_EOD!AA93+MES_EOD!AB93</f>
        <v>0</v>
      </c>
      <c r="L93">
        <f>NDMC_EOD!AA93+NDMC_EOD!AB93</f>
        <v>2.08</v>
      </c>
      <c r="M93">
        <f>TPDDL_EOD!AA93+TPDDL_EOD!AB93</f>
        <v>11.21</v>
      </c>
      <c r="N93">
        <f t="shared" si="6"/>
        <v>37.57</v>
      </c>
      <c r="O93" s="112">
        <f t="shared" si="7"/>
        <v>3.0000000000001137E-2</v>
      </c>
      <c r="P93">
        <v>15.702528613255257</v>
      </c>
      <c r="Q93">
        <v>8.5968591961671539</v>
      </c>
      <c r="R93">
        <v>0</v>
      </c>
      <c r="S93">
        <v>2.0816608996539792</v>
      </c>
      <c r="T93">
        <v>11.218951290923611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15.69</v>
      </c>
      <c r="J94">
        <f>BYPL_EOD!AA94+BYPL_EOD!AB94</f>
        <v>8.59</v>
      </c>
      <c r="K94">
        <f>MES_EOD!AA94+MES_EOD!AB94</f>
        <v>0</v>
      </c>
      <c r="L94">
        <f>NDMC_EOD!AA94+NDMC_EOD!AB94</f>
        <v>2.08</v>
      </c>
      <c r="M94">
        <f>TPDDL_EOD!AA94+TPDDL_EOD!AB94</f>
        <v>11.21</v>
      </c>
      <c r="N94">
        <f t="shared" si="6"/>
        <v>37.57</v>
      </c>
      <c r="O94" s="112">
        <f t="shared" si="7"/>
        <v>3.0000000000001137E-2</v>
      </c>
      <c r="P94">
        <v>15.702528613255257</v>
      </c>
      <c r="Q94">
        <v>8.5968591961671539</v>
      </c>
      <c r="R94">
        <v>0</v>
      </c>
      <c r="S94">
        <v>2.0816608996539792</v>
      </c>
      <c r="T94">
        <v>11.218951290923611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15.69</v>
      </c>
      <c r="J95">
        <f>BYPL_EOD!AA95+BYPL_EOD!AB95</f>
        <v>8.59</v>
      </c>
      <c r="K95">
        <f>MES_EOD!AA95+MES_EOD!AB95</f>
        <v>0</v>
      </c>
      <c r="L95">
        <f>NDMC_EOD!AA95+NDMC_EOD!AB95</f>
        <v>2.08</v>
      </c>
      <c r="M95">
        <f>TPDDL_EOD!AA95+TPDDL_EOD!AB95</f>
        <v>11.21</v>
      </c>
      <c r="N95">
        <f t="shared" si="6"/>
        <v>37.57</v>
      </c>
      <c r="O95" s="112">
        <f t="shared" si="7"/>
        <v>3.0000000000001137E-2</v>
      </c>
      <c r="P95">
        <v>15.702528613255257</v>
      </c>
      <c r="Q95">
        <v>8.5968591961671539</v>
      </c>
      <c r="R95">
        <v>0</v>
      </c>
      <c r="S95">
        <v>2.0816608996539792</v>
      </c>
      <c r="T95">
        <v>11.218951290923611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15.69</v>
      </c>
      <c r="J96">
        <f>BYPL_EOD!AA96+BYPL_EOD!AB96</f>
        <v>8.59</v>
      </c>
      <c r="K96">
        <f>MES_EOD!AA96+MES_EOD!AB96</f>
        <v>0</v>
      </c>
      <c r="L96">
        <f>NDMC_EOD!AA96+NDMC_EOD!AB96</f>
        <v>2.08</v>
      </c>
      <c r="M96">
        <f>TPDDL_EOD!AA96+TPDDL_EOD!AB96</f>
        <v>11.21</v>
      </c>
      <c r="N96">
        <f t="shared" si="6"/>
        <v>37.57</v>
      </c>
      <c r="O96" s="112">
        <f t="shared" si="7"/>
        <v>3.0000000000001137E-2</v>
      </c>
      <c r="P96">
        <v>15.702528613255257</v>
      </c>
      <c r="Q96">
        <v>8.5968591961671539</v>
      </c>
      <c r="R96">
        <v>0</v>
      </c>
      <c r="S96">
        <v>2.0816608996539792</v>
      </c>
      <c r="T96">
        <v>11.218951290923611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15.69</v>
      </c>
      <c r="J97">
        <f>BYPL_EOD!AA97+BYPL_EOD!AB97</f>
        <v>8.59</v>
      </c>
      <c r="K97">
        <f>MES_EOD!AA97+MES_EOD!AB97</f>
        <v>0</v>
      </c>
      <c r="L97">
        <f>NDMC_EOD!AA97+NDMC_EOD!AB97</f>
        <v>2.08</v>
      </c>
      <c r="M97">
        <f>TPDDL_EOD!AA97+TPDDL_EOD!AB97</f>
        <v>11.21</v>
      </c>
      <c r="N97">
        <f t="shared" si="6"/>
        <v>37.57</v>
      </c>
      <c r="O97" s="112">
        <f t="shared" si="7"/>
        <v>3.0000000000001137E-2</v>
      </c>
      <c r="P97">
        <v>15.702528613255257</v>
      </c>
      <c r="Q97">
        <v>8.5968591961671539</v>
      </c>
      <c r="R97">
        <v>0</v>
      </c>
      <c r="S97">
        <v>2.0816608996539792</v>
      </c>
      <c r="T97">
        <v>11.218951290923611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15.69</v>
      </c>
      <c r="J98">
        <f>BYPL_EOD!AA98+BYPL_EOD!AB98</f>
        <v>8.59</v>
      </c>
      <c r="K98">
        <f>MES_EOD!AA98+MES_EOD!AB98</f>
        <v>0</v>
      </c>
      <c r="L98">
        <f>NDMC_EOD!AA98+NDMC_EOD!AB98</f>
        <v>2.08</v>
      </c>
      <c r="M98">
        <f>TPDDL_EOD!AA98+TPDDL_EOD!AB98</f>
        <v>11.21</v>
      </c>
      <c r="N98">
        <f t="shared" si="6"/>
        <v>37.57</v>
      </c>
      <c r="O98" s="112">
        <f t="shared" si="7"/>
        <v>3.0000000000001137E-2</v>
      </c>
      <c r="P98">
        <v>15.702528613255257</v>
      </c>
      <c r="Q98">
        <v>8.5968591961671539</v>
      </c>
      <c r="R98">
        <v>0</v>
      </c>
      <c r="S98">
        <v>2.0816608996539792</v>
      </c>
      <c r="T98">
        <v>11.218951290923611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0.8859499999999999</v>
      </c>
      <c r="E99" s="114">
        <f t="shared" si="12"/>
        <v>0</v>
      </c>
      <c r="F99" s="114">
        <f t="shared" si="12"/>
        <v>1.728</v>
      </c>
      <c r="G99" s="114">
        <f t="shared" si="12"/>
        <v>0.8859499999999999</v>
      </c>
      <c r="H99" s="114"/>
      <c r="I99" s="114">
        <f t="shared" si="12"/>
        <v>0.3687650000000004</v>
      </c>
      <c r="J99" s="114">
        <f t="shared" si="12"/>
        <v>0.2021600000000002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0.2673600000000001</v>
      </c>
      <c r="N99" s="114">
        <f t="shared" si="12"/>
        <v>0.88820500000000113</v>
      </c>
      <c r="O99" s="114">
        <f t="shared" si="12"/>
        <v>-2.254999999999997E-3</v>
      </c>
      <c r="P99" s="114">
        <f t="shared" si="12"/>
        <v>0.36784030248523331</v>
      </c>
      <c r="Q99" s="114">
        <f t="shared" si="12"/>
        <v>0.20165149010320513</v>
      </c>
      <c r="R99" s="114">
        <f t="shared" si="12"/>
        <v>0</v>
      </c>
      <c r="S99" s="114">
        <f t="shared" si="12"/>
        <v>4.978975737258013E-2</v>
      </c>
      <c r="T99" s="114">
        <f t="shared" si="12"/>
        <v>0.26666845003898143</v>
      </c>
      <c r="U99" s="114">
        <f t="shared" si="12"/>
        <v>0.8859499999999999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221.44</v>
      </c>
      <c r="E3">
        <f>BAWANA!AM3</f>
        <v>0</v>
      </c>
      <c r="F3">
        <f>(B3+C3)*0.8</f>
        <v>256</v>
      </c>
      <c r="G3">
        <f>(D3+E3)</f>
        <v>221.44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52.82</v>
      </c>
      <c r="N3">
        <f t="shared" ref="N3:N66" si="0">SUM(I3:M3)</f>
        <v>221.43</v>
      </c>
      <c r="O3" s="112">
        <f t="shared" ref="O3:O66" si="1">G3-N3</f>
        <v>9.9999999999909051E-3</v>
      </c>
      <c r="P3">
        <v>99.61449848710653</v>
      </c>
      <c r="Q3">
        <v>45.002032244953256</v>
      </c>
      <c r="R3">
        <v>5.0002258049948063</v>
      </c>
      <c r="S3">
        <v>19.000858058980263</v>
      </c>
      <c r="T3">
        <v>52.822385403965136</v>
      </c>
      <c r="U3" s="114">
        <f t="shared" ref="U3:U66" si="2">SUM(P3:T3)</f>
        <v>221.44000000000003</v>
      </c>
      <c r="V3" s="112">
        <f t="shared" ref="V3:V66" si="3">G3-U3</f>
        <v>0</v>
      </c>
      <c r="Y3">
        <f>BAWANA!AW3+BAWANA!AX3</f>
        <v>24.28</v>
      </c>
      <c r="Z3">
        <f>BAWANA!BD3+BAWANA!BE3</f>
        <v>24.28</v>
      </c>
      <c r="AA3">
        <f>BAWANA!X3+BAWANA!Y3</f>
        <v>24.28</v>
      </c>
      <c r="AB3">
        <f>BAWANA!AE3+BAWANA!AF3</f>
        <v>24.28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221.44</v>
      </c>
      <c r="E4">
        <f>BAWANA!AM4</f>
        <v>0</v>
      </c>
      <c r="F4">
        <f t="shared" ref="F4:F67" si="4">(B4+C4)*0.8</f>
        <v>256</v>
      </c>
      <c r="G4">
        <f t="shared" ref="G4:G67" si="5">(D4+E4)</f>
        <v>221.44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52.82</v>
      </c>
      <c r="N4">
        <f t="shared" si="0"/>
        <v>221.43</v>
      </c>
      <c r="O4" s="112">
        <f t="shared" si="1"/>
        <v>9.9999999999909051E-3</v>
      </c>
      <c r="P4">
        <v>99.61449848710653</v>
      </c>
      <c r="Q4">
        <v>45.002032244953256</v>
      </c>
      <c r="R4">
        <v>5.0002258049948063</v>
      </c>
      <c r="S4">
        <v>19.000858058980263</v>
      </c>
      <c r="T4">
        <v>52.822385403965136</v>
      </c>
      <c r="U4" s="114">
        <f t="shared" si="2"/>
        <v>221.44000000000003</v>
      </c>
      <c r="V4" s="112">
        <f t="shared" si="3"/>
        <v>0</v>
      </c>
      <c r="Y4">
        <f>BAWANA!AW4+BAWANA!AX4</f>
        <v>24.28</v>
      </c>
      <c r="Z4">
        <f>BAWANA!BD4+BAWANA!BE4</f>
        <v>24.28</v>
      </c>
      <c r="AA4">
        <f>BAWANA!X4+BAWANA!Y4</f>
        <v>24.28</v>
      </c>
      <c r="AB4">
        <f>BAWANA!AE4+BAWANA!AF4</f>
        <v>24.28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221.44</v>
      </c>
      <c r="E5">
        <f>BAWANA!AM5</f>
        <v>0</v>
      </c>
      <c r="F5">
        <f t="shared" si="4"/>
        <v>256</v>
      </c>
      <c r="G5">
        <f t="shared" si="5"/>
        <v>221.44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52.82</v>
      </c>
      <c r="N5">
        <f t="shared" si="0"/>
        <v>221.43</v>
      </c>
      <c r="O5" s="112">
        <f t="shared" si="1"/>
        <v>9.9999999999909051E-3</v>
      </c>
      <c r="P5">
        <v>99.61449848710653</v>
      </c>
      <c r="Q5">
        <v>45.002032244953256</v>
      </c>
      <c r="R5">
        <v>5.0002258049948063</v>
      </c>
      <c r="S5">
        <v>19.000858058980263</v>
      </c>
      <c r="T5">
        <v>52.822385403965136</v>
      </c>
      <c r="U5" s="114">
        <f t="shared" si="2"/>
        <v>221.44000000000003</v>
      </c>
      <c r="V5" s="112">
        <f t="shared" si="3"/>
        <v>0</v>
      </c>
      <c r="Y5">
        <f>BAWANA!AW5+BAWANA!AX5</f>
        <v>24.28</v>
      </c>
      <c r="Z5">
        <f>BAWANA!BD5+BAWANA!BE5</f>
        <v>24.28</v>
      </c>
      <c r="AA5">
        <f>BAWANA!X5+BAWANA!Y5</f>
        <v>24.28</v>
      </c>
      <c r="AB5">
        <f>BAWANA!AE5+BAWANA!AF5</f>
        <v>24.28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221.44</v>
      </c>
      <c r="E6">
        <f>BAWANA!AM6</f>
        <v>0</v>
      </c>
      <c r="F6">
        <f t="shared" si="4"/>
        <v>256</v>
      </c>
      <c r="G6">
        <f t="shared" si="5"/>
        <v>221.44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52.82</v>
      </c>
      <c r="N6">
        <f t="shared" si="0"/>
        <v>221.43</v>
      </c>
      <c r="O6" s="112">
        <f t="shared" si="1"/>
        <v>9.9999999999909051E-3</v>
      </c>
      <c r="P6">
        <v>99.61449848710653</v>
      </c>
      <c r="Q6">
        <v>45.002032244953256</v>
      </c>
      <c r="R6">
        <v>5.0002258049948063</v>
      </c>
      <c r="S6">
        <v>19.000858058980263</v>
      </c>
      <c r="T6">
        <v>52.822385403965136</v>
      </c>
      <c r="U6" s="114">
        <f t="shared" si="2"/>
        <v>221.44000000000003</v>
      </c>
      <c r="V6" s="112">
        <f t="shared" si="3"/>
        <v>0</v>
      </c>
      <c r="Y6">
        <f>BAWANA!AW6+BAWANA!AX6</f>
        <v>24.28</v>
      </c>
      <c r="Z6">
        <f>BAWANA!BD6+BAWANA!BE6</f>
        <v>24.28</v>
      </c>
      <c r="AA6">
        <f>BAWANA!X6+BAWANA!Y6</f>
        <v>24.28</v>
      </c>
      <c r="AB6">
        <f>BAWANA!AE6+BAWANA!AF6</f>
        <v>24.28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221.44</v>
      </c>
      <c r="E7">
        <f>BAWANA!AM7</f>
        <v>0</v>
      </c>
      <c r="F7">
        <f t="shared" si="4"/>
        <v>256</v>
      </c>
      <c r="G7">
        <f t="shared" si="5"/>
        <v>221.44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</v>
      </c>
      <c r="L7">
        <f>NDMC_EOD!AI7+NDMC_EOD!AJ7</f>
        <v>19</v>
      </c>
      <c r="M7">
        <f>TPDDL_EOD!AI7+TPDDL_EOD!AJ7</f>
        <v>52.82</v>
      </c>
      <c r="N7">
        <f t="shared" si="0"/>
        <v>221.43</v>
      </c>
      <c r="O7" s="112">
        <f t="shared" si="1"/>
        <v>9.9999999999909051E-3</v>
      </c>
      <c r="P7">
        <v>99.61449848710653</v>
      </c>
      <c r="Q7">
        <v>45.002032244953256</v>
      </c>
      <c r="R7">
        <v>5.0002258049948063</v>
      </c>
      <c r="S7">
        <v>19.000858058980263</v>
      </c>
      <c r="T7">
        <v>52.822385403965136</v>
      </c>
      <c r="U7" s="114">
        <f t="shared" si="2"/>
        <v>221.44000000000003</v>
      </c>
      <c r="V7" s="112">
        <f t="shared" si="3"/>
        <v>0</v>
      </c>
      <c r="Y7">
        <f>BAWANA!AW7+BAWANA!AX7</f>
        <v>24.28</v>
      </c>
      <c r="Z7">
        <f>BAWANA!BD7+BAWANA!BE7</f>
        <v>24.28</v>
      </c>
      <c r="AA7">
        <f>BAWANA!X7+BAWANA!Y7</f>
        <v>24.28</v>
      </c>
      <c r="AB7">
        <f>BAWANA!AE7+BAWANA!AF7</f>
        <v>24.28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221.44</v>
      </c>
      <c r="E8">
        <f>BAWANA!AM8</f>
        <v>0</v>
      </c>
      <c r="F8">
        <f t="shared" si="4"/>
        <v>256</v>
      </c>
      <c r="G8">
        <f t="shared" si="5"/>
        <v>221.44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</v>
      </c>
      <c r="L8">
        <f>NDMC_EOD!AI8+NDMC_EOD!AJ8</f>
        <v>19</v>
      </c>
      <c r="M8">
        <f>TPDDL_EOD!AI8+TPDDL_EOD!AJ8</f>
        <v>52.82</v>
      </c>
      <c r="N8">
        <f t="shared" si="0"/>
        <v>221.43</v>
      </c>
      <c r="O8" s="112">
        <f t="shared" si="1"/>
        <v>9.9999999999909051E-3</v>
      </c>
      <c r="P8">
        <v>99.61449848710653</v>
      </c>
      <c r="Q8">
        <v>45.002032244953256</v>
      </c>
      <c r="R8">
        <v>5.0002258049948063</v>
      </c>
      <c r="S8">
        <v>19.000858058980263</v>
      </c>
      <c r="T8">
        <v>52.822385403965136</v>
      </c>
      <c r="U8" s="114">
        <f t="shared" si="2"/>
        <v>221.44000000000003</v>
      </c>
      <c r="V8" s="112">
        <f t="shared" si="3"/>
        <v>0</v>
      </c>
      <c r="Y8">
        <f>BAWANA!AW8+BAWANA!AX8</f>
        <v>24.28</v>
      </c>
      <c r="Z8">
        <f>BAWANA!BD8+BAWANA!BE8</f>
        <v>24.28</v>
      </c>
      <c r="AA8">
        <f>BAWANA!X8+BAWANA!Y8</f>
        <v>24.28</v>
      </c>
      <c r="AB8">
        <f>BAWANA!AE8+BAWANA!AF8</f>
        <v>24.28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221.44</v>
      </c>
      <c r="E9">
        <f>BAWANA!AM9</f>
        <v>0</v>
      </c>
      <c r="F9">
        <f t="shared" si="4"/>
        <v>256</v>
      </c>
      <c r="G9">
        <f t="shared" si="5"/>
        <v>221.44</v>
      </c>
      <c r="H9" s="112"/>
      <c r="I9">
        <f>BRPL_EOD!AI9+BRPL_EOD!AJ9</f>
        <v>99.61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52.82</v>
      </c>
      <c r="N9">
        <f t="shared" si="0"/>
        <v>221.43</v>
      </c>
      <c r="O9" s="112">
        <f t="shared" si="1"/>
        <v>9.9999999999909051E-3</v>
      </c>
      <c r="P9">
        <v>99.61449848710653</v>
      </c>
      <c r="Q9">
        <v>45.002032244953256</v>
      </c>
      <c r="R9">
        <v>5.0002258049948063</v>
      </c>
      <c r="S9">
        <v>19.000858058980263</v>
      </c>
      <c r="T9">
        <v>52.822385403965136</v>
      </c>
      <c r="U9" s="114">
        <f t="shared" si="2"/>
        <v>221.44000000000003</v>
      </c>
      <c r="V9" s="112">
        <f t="shared" si="3"/>
        <v>0</v>
      </c>
      <c r="Y9">
        <f>BAWANA!AW9+BAWANA!AX9</f>
        <v>24.28</v>
      </c>
      <c r="Z9">
        <f>BAWANA!BD9+BAWANA!BE9</f>
        <v>24.28</v>
      </c>
      <c r="AA9">
        <f>BAWANA!X9+BAWANA!Y9</f>
        <v>24.28</v>
      </c>
      <c r="AB9">
        <f>BAWANA!AE9+BAWANA!AF9</f>
        <v>24.28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221.44</v>
      </c>
      <c r="E10">
        <f>BAWANA!AM10</f>
        <v>0</v>
      </c>
      <c r="F10">
        <f t="shared" si="4"/>
        <v>256</v>
      </c>
      <c r="G10">
        <f t="shared" si="5"/>
        <v>221.44</v>
      </c>
      <c r="H10" s="112"/>
      <c r="I10">
        <f>BRPL_EOD!AI10+BRPL_EOD!AJ10</f>
        <v>99.61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52.82</v>
      </c>
      <c r="N10">
        <f t="shared" si="0"/>
        <v>221.43</v>
      </c>
      <c r="O10" s="112">
        <f t="shared" si="1"/>
        <v>9.9999999999909051E-3</v>
      </c>
      <c r="P10">
        <v>99.61449848710653</v>
      </c>
      <c r="Q10">
        <v>45.002032244953256</v>
      </c>
      <c r="R10">
        <v>5.0002258049948063</v>
      </c>
      <c r="S10">
        <v>19.000858058980263</v>
      </c>
      <c r="T10">
        <v>52.822385403965136</v>
      </c>
      <c r="U10" s="114">
        <f t="shared" si="2"/>
        <v>221.44000000000003</v>
      </c>
      <c r="V10" s="112">
        <f t="shared" si="3"/>
        <v>0</v>
      </c>
      <c r="Y10">
        <f>BAWANA!AW10+BAWANA!AX10</f>
        <v>24.28</v>
      </c>
      <c r="Z10">
        <f>BAWANA!BD10+BAWANA!BE10</f>
        <v>24.28</v>
      </c>
      <c r="AA10">
        <f>BAWANA!X10+BAWANA!Y10</f>
        <v>24.28</v>
      </c>
      <c r="AB10">
        <f>BAWANA!AE10+BAWANA!AF10</f>
        <v>24.28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221.44</v>
      </c>
      <c r="E11">
        <f>BAWANA!AM11</f>
        <v>0</v>
      </c>
      <c r="F11">
        <f t="shared" si="4"/>
        <v>256</v>
      </c>
      <c r="G11">
        <f t="shared" si="5"/>
        <v>221.44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52.82</v>
      </c>
      <c r="N11">
        <f t="shared" si="0"/>
        <v>221.43</v>
      </c>
      <c r="O11" s="112">
        <f t="shared" si="1"/>
        <v>9.9999999999909051E-3</v>
      </c>
      <c r="P11">
        <v>99.61449848710653</v>
      </c>
      <c r="Q11">
        <v>45.002032244953256</v>
      </c>
      <c r="R11">
        <v>5.0002258049948063</v>
      </c>
      <c r="S11">
        <v>19.000858058980263</v>
      </c>
      <c r="T11">
        <v>52.822385403965136</v>
      </c>
      <c r="U11" s="114">
        <f t="shared" si="2"/>
        <v>221.44000000000003</v>
      </c>
      <c r="V11" s="112">
        <f t="shared" si="3"/>
        <v>0</v>
      </c>
      <c r="Y11">
        <f>BAWANA!AW11+BAWANA!AX11</f>
        <v>24.28</v>
      </c>
      <c r="Z11">
        <f>BAWANA!BD11+BAWANA!BE11</f>
        <v>24.28</v>
      </c>
      <c r="AA11">
        <f>BAWANA!X11+BAWANA!Y11</f>
        <v>24.28</v>
      </c>
      <c r="AB11">
        <f>BAWANA!AE11+BAWANA!AF11</f>
        <v>24.28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221.44</v>
      </c>
      <c r="E12">
        <f>BAWANA!AM12</f>
        <v>0</v>
      </c>
      <c r="F12">
        <f t="shared" si="4"/>
        <v>256</v>
      </c>
      <c r="G12">
        <f t="shared" si="5"/>
        <v>221.44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52.82</v>
      </c>
      <c r="N12">
        <f t="shared" si="0"/>
        <v>221.43</v>
      </c>
      <c r="O12" s="112">
        <f t="shared" si="1"/>
        <v>9.9999999999909051E-3</v>
      </c>
      <c r="P12">
        <v>99.61449848710653</v>
      </c>
      <c r="Q12">
        <v>45.002032244953256</v>
      </c>
      <c r="R12">
        <v>5.0002258049948063</v>
      </c>
      <c r="S12">
        <v>19.000858058980263</v>
      </c>
      <c r="T12">
        <v>52.822385403965136</v>
      </c>
      <c r="U12" s="114">
        <f t="shared" si="2"/>
        <v>221.44000000000003</v>
      </c>
      <c r="V12" s="112">
        <f t="shared" si="3"/>
        <v>0</v>
      </c>
      <c r="Y12">
        <f>BAWANA!AW12+BAWANA!AX12</f>
        <v>24.28</v>
      </c>
      <c r="Z12">
        <f>BAWANA!BD12+BAWANA!BE12</f>
        <v>24.28</v>
      </c>
      <c r="AA12">
        <f>BAWANA!X12+BAWANA!Y12</f>
        <v>24.28</v>
      </c>
      <c r="AB12">
        <f>BAWANA!AE12+BAWANA!AF12</f>
        <v>24.28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221.44</v>
      </c>
      <c r="E13">
        <f>BAWANA!AM13</f>
        <v>0</v>
      </c>
      <c r="F13">
        <f t="shared" si="4"/>
        <v>256</v>
      </c>
      <c r="G13">
        <f t="shared" si="5"/>
        <v>221.44</v>
      </c>
      <c r="H13" s="112"/>
      <c r="I13">
        <f>BRPL_EOD!AI13+BRPL_EOD!AJ13</f>
        <v>99.61</v>
      </c>
      <c r="J13">
        <f>BYPL_EOD!AI13+BYPL_EOD!AJ13</f>
        <v>45</v>
      </c>
      <c r="K13">
        <f>MES_EOD!AI13+MES_EOD!AJ13</f>
        <v>5</v>
      </c>
      <c r="L13">
        <f>NDMC_EOD!AI13+NDMC_EOD!AJ13</f>
        <v>19</v>
      </c>
      <c r="M13">
        <f>TPDDL_EOD!AI13+TPDDL_EOD!AJ13</f>
        <v>52.82</v>
      </c>
      <c r="N13">
        <f t="shared" si="0"/>
        <v>221.43</v>
      </c>
      <c r="O13" s="112">
        <f t="shared" si="1"/>
        <v>9.9999999999909051E-3</v>
      </c>
      <c r="P13">
        <v>99.61449848710653</v>
      </c>
      <c r="Q13">
        <v>45.002032244953256</v>
      </c>
      <c r="R13">
        <v>5.0002258049948063</v>
      </c>
      <c r="S13">
        <v>19.000858058980263</v>
      </c>
      <c r="T13">
        <v>52.822385403965136</v>
      </c>
      <c r="U13" s="114">
        <f t="shared" si="2"/>
        <v>221.44000000000003</v>
      </c>
      <c r="V13" s="112">
        <f t="shared" si="3"/>
        <v>0</v>
      </c>
      <c r="Y13">
        <f>BAWANA!AW13+BAWANA!AX13</f>
        <v>24.28</v>
      </c>
      <c r="Z13">
        <f>BAWANA!BD13+BAWANA!BE13</f>
        <v>24.28</v>
      </c>
      <c r="AA13">
        <f>BAWANA!X13+BAWANA!Y13</f>
        <v>24.28</v>
      </c>
      <c r="AB13">
        <f>BAWANA!AE13+BAWANA!AF13</f>
        <v>24.28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221.44</v>
      </c>
      <c r="E14">
        <f>BAWANA!AM14</f>
        <v>0</v>
      </c>
      <c r="F14">
        <f t="shared" si="4"/>
        <v>256</v>
      </c>
      <c r="G14">
        <f t="shared" si="5"/>
        <v>221.44</v>
      </c>
      <c r="H14" s="112"/>
      <c r="I14">
        <f>BRPL_EOD!AI14+BRPL_EOD!AJ14</f>
        <v>99.61</v>
      </c>
      <c r="J14">
        <f>BYPL_EOD!AI14+BYPL_EOD!AJ14</f>
        <v>45</v>
      </c>
      <c r="K14">
        <f>MES_EOD!AI14+MES_EOD!AJ14</f>
        <v>5</v>
      </c>
      <c r="L14">
        <f>NDMC_EOD!AI14+NDMC_EOD!AJ14</f>
        <v>19</v>
      </c>
      <c r="M14">
        <f>TPDDL_EOD!AI14+TPDDL_EOD!AJ14</f>
        <v>52.82</v>
      </c>
      <c r="N14">
        <f t="shared" si="0"/>
        <v>221.43</v>
      </c>
      <c r="O14" s="112">
        <f t="shared" si="1"/>
        <v>9.9999999999909051E-3</v>
      </c>
      <c r="P14">
        <v>99.61449848710653</v>
      </c>
      <c r="Q14">
        <v>45.002032244953256</v>
      </c>
      <c r="R14">
        <v>5.0002258049948063</v>
      </c>
      <c r="S14">
        <v>19.000858058980263</v>
      </c>
      <c r="T14">
        <v>52.822385403965136</v>
      </c>
      <c r="U14" s="114">
        <f t="shared" si="2"/>
        <v>221.44000000000003</v>
      </c>
      <c r="V14" s="112">
        <f t="shared" si="3"/>
        <v>0</v>
      </c>
      <c r="Y14">
        <f>BAWANA!AW14+BAWANA!AX14</f>
        <v>24.28</v>
      </c>
      <c r="Z14">
        <f>BAWANA!BD14+BAWANA!BE14</f>
        <v>24.28</v>
      </c>
      <c r="AA14">
        <f>BAWANA!X14+BAWANA!Y14</f>
        <v>24.28</v>
      </c>
      <c r="AB14">
        <f>BAWANA!AE14+BAWANA!AF14</f>
        <v>24.28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221.44</v>
      </c>
      <c r="E15">
        <f>BAWANA!AM15</f>
        <v>0</v>
      </c>
      <c r="F15">
        <f t="shared" si="4"/>
        <v>256</v>
      </c>
      <c r="G15">
        <f t="shared" si="5"/>
        <v>221.44</v>
      </c>
      <c r="H15" s="112"/>
      <c r="I15">
        <f>BRPL_EOD!AI15+BRPL_EOD!AJ15</f>
        <v>99.61</v>
      </c>
      <c r="J15">
        <f>BYPL_EOD!AI15+BYPL_EOD!AJ15</f>
        <v>45</v>
      </c>
      <c r="K15">
        <f>MES_EOD!AI15+MES_EOD!AJ15</f>
        <v>5</v>
      </c>
      <c r="L15">
        <f>NDMC_EOD!AI15+NDMC_EOD!AJ15</f>
        <v>19</v>
      </c>
      <c r="M15">
        <f>TPDDL_EOD!AI15+TPDDL_EOD!AJ15</f>
        <v>52.82</v>
      </c>
      <c r="N15">
        <f t="shared" si="0"/>
        <v>221.43</v>
      </c>
      <c r="O15" s="112">
        <f t="shared" si="1"/>
        <v>9.9999999999909051E-3</v>
      </c>
      <c r="P15">
        <v>99.61449848710653</v>
      </c>
      <c r="Q15">
        <v>45.002032244953256</v>
      </c>
      <c r="R15">
        <v>5.0002258049948063</v>
      </c>
      <c r="S15">
        <v>19.000858058980263</v>
      </c>
      <c r="T15">
        <v>52.822385403965136</v>
      </c>
      <c r="U15" s="114">
        <f t="shared" si="2"/>
        <v>221.44000000000003</v>
      </c>
      <c r="V15" s="112">
        <f t="shared" si="3"/>
        <v>0</v>
      </c>
      <c r="Y15">
        <f>BAWANA!AW15+BAWANA!AX15</f>
        <v>24.28</v>
      </c>
      <c r="Z15">
        <f>BAWANA!BD15+BAWANA!BE15</f>
        <v>24.28</v>
      </c>
      <c r="AA15">
        <f>BAWANA!X15+BAWANA!Y15</f>
        <v>24.28</v>
      </c>
      <c r="AB15">
        <f>BAWANA!AE15+BAWANA!AF15</f>
        <v>24.28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221.44</v>
      </c>
      <c r="E16">
        <f>BAWANA!AM16</f>
        <v>0</v>
      </c>
      <c r="F16">
        <f t="shared" si="4"/>
        <v>256</v>
      </c>
      <c r="G16">
        <f t="shared" si="5"/>
        <v>221.44</v>
      </c>
      <c r="H16" s="112"/>
      <c r="I16">
        <f>BRPL_EOD!AI16+BRPL_EOD!AJ16</f>
        <v>99.61</v>
      </c>
      <c r="J16">
        <f>BYPL_EOD!AI16+BYPL_EOD!AJ16</f>
        <v>45</v>
      </c>
      <c r="K16">
        <f>MES_EOD!AI16+MES_EOD!AJ16</f>
        <v>5</v>
      </c>
      <c r="L16">
        <f>NDMC_EOD!AI16+NDMC_EOD!AJ16</f>
        <v>19</v>
      </c>
      <c r="M16">
        <f>TPDDL_EOD!AI16+TPDDL_EOD!AJ16</f>
        <v>52.82</v>
      </c>
      <c r="N16">
        <f t="shared" si="0"/>
        <v>221.43</v>
      </c>
      <c r="O16" s="112">
        <f t="shared" si="1"/>
        <v>9.9999999999909051E-3</v>
      </c>
      <c r="P16">
        <v>99.61449848710653</v>
      </c>
      <c r="Q16">
        <v>45.002032244953256</v>
      </c>
      <c r="R16">
        <v>5.0002258049948063</v>
      </c>
      <c r="S16">
        <v>19.000858058980263</v>
      </c>
      <c r="T16">
        <v>52.822385403965136</v>
      </c>
      <c r="U16" s="114">
        <f t="shared" si="2"/>
        <v>221.44000000000003</v>
      </c>
      <c r="V16" s="112">
        <f t="shared" si="3"/>
        <v>0</v>
      </c>
      <c r="Y16">
        <f>BAWANA!AW16+BAWANA!AX16</f>
        <v>24.28</v>
      </c>
      <c r="Z16">
        <f>BAWANA!BD16+BAWANA!BE16</f>
        <v>24.28</v>
      </c>
      <c r="AA16">
        <f>BAWANA!X16+BAWANA!Y16</f>
        <v>24.28</v>
      </c>
      <c r="AB16">
        <f>BAWANA!AE16+BAWANA!AF16</f>
        <v>24.28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221.44</v>
      </c>
      <c r="E17">
        <f>BAWANA!AM17</f>
        <v>0</v>
      </c>
      <c r="F17">
        <f t="shared" si="4"/>
        <v>256</v>
      </c>
      <c r="G17">
        <f t="shared" si="5"/>
        <v>221.44</v>
      </c>
      <c r="H17" s="112"/>
      <c r="I17">
        <f>BRPL_EOD!AI17+BRPL_EOD!AJ17</f>
        <v>99.61</v>
      </c>
      <c r="J17">
        <f>BYPL_EOD!AI17+BYPL_EOD!AJ17</f>
        <v>45</v>
      </c>
      <c r="K17">
        <f>MES_EOD!AI17+MES_EOD!AJ17</f>
        <v>5</v>
      </c>
      <c r="L17">
        <f>NDMC_EOD!AI17+NDMC_EOD!AJ17</f>
        <v>19</v>
      </c>
      <c r="M17">
        <f>TPDDL_EOD!AI17+TPDDL_EOD!AJ17</f>
        <v>52.82</v>
      </c>
      <c r="N17">
        <f t="shared" si="0"/>
        <v>221.43</v>
      </c>
      <c r="O17" s="112">
        <f t="shared" si="1"/>
        <v>9.9999999999909051E-3</v>
      </c>
      <c r="P17">
        <v>99.61449848710653</v>
      </c>
      <c r="Q17">
        <v>45.002032244953256</v>
      </c>
      <c r="R17">
        <v>5.0002258049948063</v>
      </c>
      <c r="S17">
        <v>19.000858058980263</v>
      </c>
      <c r="T17">
        <v>52.822385403965136</v>
      </c>
      <c r="U17" s="114">
        <f t="shared" si="2"/>
        <v>221.44000000000003</v>
      </c>
      <c r="V17" s="112">
        <f t="shared" si="3"/>
        <v>0</v>
      </c>
      <c r="Y17">
        <f>BAWANA!AW17+BAWANA!AX17</f>
        <v>24.28</v>
      </c>
      <c r="Z17">
        <f>BAWANA!BD17+BAWANA!BE17</f>
        <v>24.28</v>
      </c>
      <c r="AA17">
        <f>BAWANA!X17+BAWANA!Y17</f>
        <v>24.28</v>
      </c>
      <c r="AB17">
        <f>BAWANA!AE17+BAWANA!AF17</f>
        <v>24.28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221.44</v>
      </c>
      <c r="E18">
        <f>BAWANA!AM18</f>
        <v>0</v>
      </c>
      <c r="F18">
        <f t="shared" si="4"/>
        <v>256</v>
      </c>
      <c r="G18">
        <f t="shared" si="5"/>
        <v>221.44</v>
      </c>
      <c r="H18" s="112"/>
      <c r="I18">
        <f>BRPL_EOD!AI18+BRPL_EOD!AJ18</f>
        <v>99.61</v>
      </c>
      <c r="J18">
        <f>BYPL_EOD!AI18+BYPL_EOD!AJ18</f>
        <v>45</v>
      </c>
      <c r="K18">
        <f>MES_EOD!AI18+MES_EOD!AJ18</f>
        <v>5</v>
      </c>
      <c r="L18">
        <f>NDMC_EOD!AI18+NDMC_EOD!AJ18</f>
        <v>19</v>
      </c>
      <c r="M18">
        <f>TPDDL_EOD!AI18+TPDDL_EOD!AJ18</f>
        <v>52.82</v>
      </c>
      <c r="N18">
        <f t="shared" si="0"/>
        <v>221.43</v>
      </c>
      <c r="O18" s="112">
        <f t="shared" si="1"/>
        <v>9.9999999999909051E-3</v>
      </c>
      <c r="P18">
        <v>99.61449848710653</v>
      </c>
      <c r="Q18">
        <v>45.002032244953256</v>
      </c>
      <c r="R18">
        <v>5.0002258049948063</v>
      </c>
      <c r="S18">
        <v>19.000858058980263</v>
      </c>
      <c r="T18">
        <v>52.822385403965136</v>
      </c>
      <c r="U18" s="114">
        <f t="shared" si="2"/>
        <v>221.44000000000003</v>
      </c>
      <c r="V18" s="112">
        <f t="shared" si="3"/>
        <v>0</v>
      </c>
      <c r="Y18">
        <f>BAWANA!AW18+BAWANA!AX18</f>
        <v>24.28</v>
      </c>
      <c r="Z18">
        <f>BAWANA!BD18+BAWANA!BE18</f>
        <v>24.28</v>
      </c>
      <c r="AA18">
        <f>BAWANA!X18+BAWANA!Y18</f>
        <v>24.28</v>
      </c>
      <c r="AB18">
        <f>BAWANA!AE18+BAWANA!AF18</f>
        <v>24.28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221.44</v>
      </c>
      <c r="E19">
        <f>BAWANA!AM19</f>
        <v>0</v>
      </c>
      <c r="F19">
        <f t="shared" si="4"/>
        <v>256</v>
      </c>
      <c r="G19">
        <f t="shared" si="5"/>
        <v>221.44</v>
      </c>
      <c r="H19" s="112"/>
      <c r="I19">
        <f>BRPL_EOD!AI19+BRPL_EOD!AJ19</f>
        <v>99.61</v>
      </c>
      <c r="J19">
        <f>BYPL_EOD!AI19+BYPL_EOD!AJ19</f>
        <v>45</v>
      </c>
      <c r="K19">
        <f>MES_EOD!AI19+MES_EOD!AJ19</f>
        <v>5</v>
      </c>
      <c r="L19">
        <f>NDMC_EOD!AI19+NDMC_EOD!AJ19</f>
        <v>19</v>
      </c>
      <c r="M19">
        <f>TPDDL_EOD!AI19+TPDDL_EOD!AJ19</f>
        <v>52.82</v>
      </c>
      <c r="N19">
        <f t="shared" si="0"/>
        <v>221.43</v>
      </c>
      <c r="O19" s="112">
        <f t="shared" si="1"/>
        <v>9.9999999999909051E-3</v>
      </c>
      <c r="P19">
        <v>99.61449848710653</v>
      </c>
      <c r="Q19">
        <v>45.002032244953256</v>
      </c>
      <c r="R19">
        <v>5.0002258049948063</v>
      </c>
      <c r="S19">
        <v>19.000858058980263</v>
      </c>
      <c r="T19">
        <v>52.822385403965136</v>
      </c>
      <c r="U19" s="114">
        <f t="shared" si="2"/>
        <v>221.44000000000003</v>
      </c>
      <c r="V19" s="112">
        <f t="shared" si="3"/>
        <v>0</v>
      </c>
      <c r="Y19">
        <f>BAWANA!AW19+BAWANA!AX19</f>
        <v>24.28</v>
      </c>
      <c r="Z19">
        <f>BAWANA!BD19+BAWANA!BE19</f>
        <v>24.28</v>
      </c>
      <c r="AA19">
        <f>BAWANA!X19+BAWANA!Y19</f>
        <v>24.28</v>
      </c>
      <c r="AB19">
        <f>BAWANA!AE19+BAWANA!AF19</f>
        <v>24.28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221.44</v>
      </c>
      <c r="E20">
        <f>BAWANA!AM20</f>
        <v>0</v>
      </c>
      <c r="F20">
        <f t="shared" si="4"/>
        <v>256</v>
      </c>
      <c r="G20">
        <f t="shared" si="5"/>
        <v>221.44</v>
      </c>
      <c r="H20" s="112"/>
      <c r="I20">
        <f>BRPL_EOD!AI20+BRPL_EOD!AJ20</f>
        <v>99.61</v>
      </c>
      <c r="J20">
        <f>BYPL_EOD!AI20+BYPL_EOD!AJ20</f>
        <v>45</v>
      </c>
      <c r="K20">
        <f>MES_EOD!AI20+MES_EOD!AJ20</f>
        <v>5</v>
      </c>
      <c r="L20">
        <f>NDMC_EOD!AI20+NDMC_EOD!AJ20</f>
        <v>19</v>
      </c>
      <c r="M20">
        <f>TPDDL_EOD!AI20+TPDDL_EOD!AJ20</f>
        <v>52.82</v>
      </c>
      <c r="N20">
        <f t="shared" si="0"/>
        <v>221.43</v>
      </c>
      <c r="O20" s="112">
        <f t="shared" si="1"/>
        <v>9.9999999999909051E-3</v>
      </c>
      <c r="P20">
        <v>99.61449848710653</v>
      </c>
      <c r="Q20">
        <v>45.002032244953256</v>
      </c>
      <c r="R20">
        <v>5.0002258049948063</v>
      </c>
      <c r="S20">
        <v>19.000858058980263</v>
      </c>
      <c r="T20">
        <v>52.822385403965136</v>
      </c>
      <c r="U20" s="114">
        <f t="shared" si="2"/>
        <v>221.44000000000003</v>
      </c>
      <c r="V20" s="112">
        <f t="shared" si="3"/>
        <v>0</v>
      </c>
      <c r="Y20">
        <f>BAWANA!AW20+BAWANA!AX20</f>
        <v>24.28</v>
      </c>
      <c r="Z20">
        <f>BAWANA!BD20+BAWANA!BE20</f>
        <v>24.28</v>
      </c>
      <c r="AA20">
        <f>BAWANA!X20+BAWANA!Y20</f>
        <v>24.28</v>
      </c>
      <c r="AB20">
        <f>BAWANA!AE20+BAWANA!AF20</f>
        <v>24.28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221.44</v>
      </c>
      <c r="E21">
        <f>BAWANA!AM21</f>
        <v>0</v>
      </c>
      <c r="F21">
        <f t="shared" si="4"/>
        <v>256</v>
      </c>
      <c r="G21">
        <f t="shared" si="5"/>
        <v>221.44</v>
      </c>
      <c r="H21" s="112"/>
      <c r="I21">
        <f>BRPL_EOD!AI21+BRPL_EOD!AJ21</f>
        <v>99.61</v>
      </c>
      <c r="J21">
        <f>BYPL_EOD!AI21+BYPL_EOD!AJ21</f>
        <v>45</v>
      </c>
      <c r="K21">
        <f>MES_EOD!AI21+MES_EOD!AJ21</f>
        <v>5</v>
      </c>
      <c r="L21">
        <f>NDMC_EOD!AI21+NDMC_EOD!AJ21</f>
        <v>19</v>
      </c>
      <c r="M21">
        <f>TPDDL_EOD!AI21+TPDDL_EOD!AJ21</f>
        <v>52.82</v>
      </c>
      <c r="N21">
        <f t="shared" si="0"/>
        <v>221.43</v>
      </c>
      <c r="O21" s="112">
        <f t="shared" si="1"/>
        <v>9.9999999999909051E-3</v>
      </c>
      <c r="P21">
        <v>99.61449848710653</v>
      </c>
      <c r="Q21">
        <v>45.002032244953256</v>
      </c>
      <c r="R21">
        <v>5.0002258049948063</v>
      </c>
      <c r="S21">
        <v>19.000858058980263</v>
      </c>
      <c r="T21">
        <v>52.822385403965136</v>
      </c>
      <c r="U21" s="114">
        <f t="shared" si="2"/>
        <v>221.44000000000003</v>
      </c>
      <c r="V21" s="112">
        <f t="shared" si="3"/>
        <v>0</v>
      </c>
      <c r="Y21">
        <f>BAWANA!AW21+BAWANA!AX21</f>
        <v>24.28</v>
      </c>
      <c r="Z21">
        <f>BAWANA!BD21+BAWANA!BE21</f>
        <v>24.28</v>
      </c>
      <c r="AA21">
        <f>BAWANA!X21+BAWANA!Y21</f>
        <v>24.28</v>
      </c>
      <c r="AB21">
        <f>BAWANA!AE21+BAWANA!AF21</f>
        <v>24.28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221.44</v>
      </c>
      <c r="E22">
        <f>BAWANA!AM22</f>
        <v>0</v>
      </c>
      <c r="F22">
        <f t="shared" si="4"/>
        <v>256</v>
      </c>
      <c r="G22">
        <f t="shared" si="5"/>
        <v>221.44</v>
      </c>
      <c r="H22" s="112"/>
      <c r="I22">
        <f>BRPL_EOD!AI22+BRPL_EOD!AJ22</f>
        <v>99.61</v>
      </c>
      <c r="J22">
        <f>BYPL_EOD!AI22+BYPL_EOD!AJ22</f>
        <v>45</v>
      </c>
      <c r="K22">
        <f>MES_EOD!AI22+MES_EOD!AJ22</f>
        <v>5</v>
      </c>
      <c r="L22">
        <f>NDMC_EOD!AI22+NDMC_EOD!AJ22</f>
        <v>19</v>
      </c>
      <c r="M22">
        <f>TPDDL_EOD!AI22+TPDDL_EOD!AJ22</f>
        <v>52.82</v>
      </c>
      <c r="N22">
        <f t="shared" si="0"/>
        <v>221.43</v>
      </c>
      <c r="O22" s="112">
        <f t="shared" si="1"/>
        <v>9.9999999999909051E-3</v>
      </c>
      <c r="P22">
        <v>99.61449848710653</v>
      </c>
      <c r="Q22">
        <v>45.002032244953256</v>
      </c>
      <c r="R22">
        <v>5.0002258049948063</v>
      </c>
      <c r="S22">
        <v>19.000858058980263</v>
      </c>
      <c r="T22">
        <v>52.822385403965136</v>
      </c>
      <c r="U22" s="114">
        <f t="shared" si="2"/>
        <v>221.44000000000003</v>
      </c>
      <c r="V22" s="112">
        <f t="shared" si="3"/>
        <v>0</v>
      </c>
      <c r="Y22">
        <f>BAWANA!AW22+BAWANA!AX22</f>
        <v>24.28</v>
      </c>
      <c r="Z22">
        <f>BAWANA!BD22+BAWANA!BE22</f>
        <v>24.28</v>
      </c>
      <c r="AA22">
        <f>BAWANA!X22+BAWANA!Y22</f>
        <v>24.28</v>
      </c>
      <c r="AB22">
        <f>BAWANA!AE22+BAWANA!AF22</f>
        <v>24.28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221.44</v>
      </c>
      <c r="E23">
        <f>BAWANA!AM23</f>
        <v>0</v>
      </c>
      <c r="F23">
        <f t="shared" si="4"/>
        <v>256</v>
      </c>
      <c r="G23">
        <f t="shared" si="5"/>
        <v>221.44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19</v>
      </c>
      <c r="M23">
        <f>TPDDL_EOD!AI23+TPDDL_EOD!AJ23</f>
        <v>52.82</v>
      </c>
      <c r="N23">
        <f t="shared" si="0"/>
        <v>221.43</v>
      </c>
      <c r="O23" s="112">
        <f t="shared" si="1"/>
        <v>9.9999999999909051E-3</v>
      </c>
      <c r="P23">
        <v>99.61449848710653</v>
      </c>
      <c r="Q23">
        <v>45.002032244953256</v>
      </c>
      <c r="R23">
        <v>5.0002258049948063</v>
      </c>
      <c r="S23">
        <v>19.000858058980263</v>
      </c>
      <c r="T23">
        <v>52.822385403965136</v>
      </c>
      <c r="U23" s="114">
        <f t="shared" si="2"/>
        <v>221.44000000000003</v>
      </c>
      <c r="V23" s="112">
        <f t="shared" si="3"/>
        <v>0</v>
      </c>
      <c r="Y23">
        <f>BAWANA!AW23+BAWANA!AX23</f>
        <v>24.28</v>
      </c>
      <c r="Z23">
        <f>BAWANA!BD23+BAWANA!BE23</f>
        <v>24.28</v>
      </c>
      <c r="AA23">
        <f>BAWANA!X23+BAWANA!Y23</f>
        <v>24.28</v>
      </c>
      <c r="AB23">
        <f>BAWANA!AE23+BAWANA!AF23</f>
        <v>24.28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221.44</v>
      </c>
      <c r="E24">
        <f>BAWANA!AM24</f>
        <v>0</v>
      </c>
      <c r="F24">
        <f t="shared" si="4"/>
        <v>256</v>
      </c>
      <c r="G24">
        <f t="shared" si="5"/>
        <v>221.44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52.82</v>
      </c>
      <c r="N24">
        <f t="shared" si="0"/>
        <v>221.43</v>
      </c>
      <c r="O24" s="112">
        <f t="shared" si="1"/>
        <v>9.9999999999909051E-3</v>
      </c>
      <c r="P24">
        <v>99.61449848710653</v>
      </c>
      <c r="Q24">
        <v>45.002032244953256</v>
      </c>
      <c r="R24">
        <v>5.0002258049948063</v>
      </c>
      <c r="S24">
        <v>19.000858058980263</v>
      </c>
      <c r="T24">
        <v>52.822385403965136</v>
      </c>
      <c r="U24" s="114">
        <f t="shared" si="2"/>
        <v>221.44000000000003</v>
      </c>
      <c r="V24" s="112">
        <f t="shared" si="3"/>
        <v>0</v>
      </c>
      <c r="Y24">
        <f>BAWANA!AW24+BAWANA!AX24</f>
        <v>24.28</v>
      </c>
      <c r="Z24">
        <f>BAWANA!BD24+BAWANA!BE24</f>
        <v>24.28</v>
      </c>
      <c r="AA24">
        <f>BAWANA!X24+BAWANA!Y24</f>
        <v>24.28</v>
      </c>
      <c r="AB24">
        <f>BAWANA!AE24+BAWANA!AF24</f>
        <v>24.28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221.44</v>
      </c>
      <c r="E25">
        <f>BAWANA!AM25</f>
        <v>0</v>
      </c>
      <c r="F25">
        <f t="shared" si="4"/>
        <v>256</v>
      </c>
      <c r="G25">
        <f t="shared" si="5"/>
        <v>221.44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19</v>
      </c>
      <c r="M25">
        <f>TPDDL_EOD!AI25+TPDDL_EOD!AJ25</f>
        <v>52.82</v>
      </c>
      <c r="N25">
        <f t="shared" si="0"/>
        <v>221.43</v>
      </c>
      <c r="O25" s="112">
        <f t="shared" si="1"/>
        <v>9.9999999999909051E-3</v>
      </c>
      <c r="P25">
        <v>99.61449848710653</v>
      </c>
      <c r="Q25">
        <v>45.002032244953256</v>
      </c>
      <c r="R25">
        <v>5.0002258049948063</v>
      </c>
      <c r="S25">
        <v>19.000858058980263</v>
      </c>
      <c r="T25">
        <v>52.822385403965136</v>
      </c>
      <c r="U25" s="114">
        <f t="shared" si="2"/>
        <v>221.44000000000003</v>
      </c>
      <c r="V25" s="112">
        <f t="shared" si="3"/>
        <v>0</v>
      </c>
      <c r="Y25">
        <f>BAWANA!AW25+BAWANA!AX25</f>
        <v>24.28</v>
      </c>
      <c r="Z25">
        <f>BAWANA!BD25+BAWANA!BE25</f>
        <v>24.28</v>
      </c>
      <c r="AA25">
        <f>BAWANA!X25+BAWANA!Y25</f>
        <v>24.28</v>
      </c>
      <c r="AB25">
        <f>BAWANA!AE25+BAWANA!AF25</f>
        <v>24.28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221.44</v>
      </c>
      <c r="E26">
        <f>BAWANA!AM26</f>
        <v>0</v>
      </c>
      <c r="F26">
        <f t="shared" si="4"/>
        <v>256</v>
      </c>
      <c r="G26">
        <f t="shared" si="5"/>
        <v>221.44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52.82</v>
      </c>
      <c r="N26">
        <f t="shared" si="0"/>
        <v>221.43</v>
      </c>
      <c r="O26" s="112">
        <f t="shared" si="1"/>
        <v>9.9999999999909051E-3</v>
      </c>
      <c r="P26">
        <v>99.61449848710653</v>
      </c>
      <c r="Q26">
        <v>45.002032244953256</v>
      </c>
      <c r="R26">
        <v>5.0002258049948063</v>
      </c>
      <c r="S26">
        <v>19.000858058980263</v>
      </c>
      <c r="T26">
        <v>52.822385403965136</v>
      </c>
      <c r="U26" s="114">
        <f t="shared" si="2"/>
        <v>221.44000000000003</v>
      </c>
      <c r="V26" s="112">
        <f t="shared" si="3"/>
        <v>0</v>
      </c>
      <c r="Y26">
        <f>BAWANA!AW26+BAWANA!AX26</f>
        <v>24.28</v>
      </c>
      <c r="Z26">
        <f>BAWANA!BD26+BAWANA!BE26</f>
        <v>24.28</v>
      </c>
      <c r="AA26">
        <f>BAWANA!X26+BAWANA!Y26</f>
        <v>24.28</v>
      </c>
      <c r="AB26">
        <f>BAWANA!AE26+BAWANA!AF26</f>
        <v>24.28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221.44</v>
      </c>
      <c r="E27">
        <f>BAWANA!AM27</f>
        <v>0</v>
      </c>
      <c r="F27">
        <f t="shared" si="4"/>
        <v>256</v>
      </c>
      <c r="G27">
        <f t="shared" si="5"/>
        <v>221.44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52.82</v>
      </c>
      <c r="N27">
        <f t="shared" si="0"/>
        <v>221.43</v>
      </c>
      <c r="O27" s="112">
        <f t="shared" si="1"/>
        <v>9.9999999999909051E-3</v>
      </c>
      <c r="P27">
        <v>99.61449848710653</v>
      </c>
      <c r="Q27">
        <v>45.002032244953256</v>
      </c>
      <c r="R27">
        <v>5.0002258049948063</v>
      </c>
      <c r="S27">
        <v>19.000858058980263</v>
      </c>
      <c r="T27">
        <v>52.822385403965136</v>
      </c>
      <c r="U27" s="114">
        <f t="shared" si="2"/>
        <v>221.44000000000003</v>
      </c>
      <c r="V27" s="112">
        <f t="shared" si="3"/>
        <v>0</v>
      </c>
      <c r="Y27">
        <f>BAWANA!AW27+BAWANA!AX27</f>
        <v>24.28</v>
      </c>
      <c r="Z27">
        <f>BAWANA!BD27+BAWANA!BE27</f>
        <v>24.28</v>
      </c>
      <c r="AA27">
        <f>BAWANA!X27+BAWANA!Y27</f>
        <v>24.28</v>
      </c>
      <c r="AB27">
        <f>BAWANA!AE27+BAWANA!AF27</f>
        <v>24.28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221.44</v>
      </c>
      <c r="E28">
        <f>BAWANA!AM28</f>
        <v>0</v>
      </c>
      <c r="F28">
        <f t="shared" si="4"/>
        <v>256</v>
      </c>
      <c r="G28">
        <f t="shared" si="5"/>
        <v>221.44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52.82</v>
      </c>
      <c r="N28">
        <f t="shared" si="0"/>
        <v>221.43</v>
      </c>
      <c r="O28" s="112">
        <f t="shared" si="1"/>
        <v>9.9999999999909051E-3</v>
      </c>
      <c r="P28">
        <v>99.61449848710653</v>
      </c>
      <c r="Q28">
        <v>45.002032244953256</v>
      </c>
      <c r="R28">
        <v>5.0002258049948063</v>
      </c>
      <c r="S28">
        <v>19.000858058980263</v>
      </c>
      <c r="T28">
        <v>52.822385403965136</v>
      </c>
      <c r="U28" s="114">
        <f t="shared" si="2"/>
        <v>221.44000000000003</v>
      </c>
      <c r="V28" s="112">
        <f t="shared" si="3"/>
        <v>0</v>
      </c>
      <c r="Y28">
        <f>BAWANA!AW28+BAWANA!AX28</f>
        <v>24.28</v>
      </c>
      <c r="Z28">
        <f>BAWANA!BD28+BAWANA!BE28</f>
        <v>24.28</v>
      </c>
      <c r="AA28">
        <f>BAWANA!X28+BAWANA!Y28</f>
        <v>24.28</v>
      </c>
      <c r="AB28">
        <f>BAWANA!AE28+BAWANA!AF28</f>
        <v>24.28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221.44</v>
      </c>
      <c r="E29">
        <f>BAWANA!AM29</f>
        <v>0</v>
      </c>
      <c r="F29">
        <f t="shared" si="4"/>
        <v>256</v>
      </c>
      <c r="G29">
        <f t="shared" si="5"/>
        <v>221.44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52.82</v>
      </c>
      <c r="N29">
        <f t="shared" si="0"/>
        <v>221.43</v>
      </c>
      <c r="O29" s="112">
        <f t="shared" si="1"/>
        <v>9.9999999999909051E-3</v>
      </c>
      <c r="P29">
        <v>99.61449848710653</v>
      </c>
      <c r="Q29">
        <v>45.002032244953256</v>
      </c>
      <c r="R29">
        <v>5.0002258049948063</v>
      </c>
      <c r="S29">
        <v>19.000858058980263</v>
      </c>
      <c r="T29">
        <v>52.822385403965136</v>
      </c>
      <c r="U29" s="114">
        <f t="shared" si="2"/>
        <v>221.44000000000003</v>
      </c>
      <c r="V29" s="112">
        <f t="shared" si="3"/>
        <v>0</v>
      </c>
      <c r="Y29">
        <f>BAWANA!AW29+BAWANA!AX29</f>
        <v>24.28</v>
      </c>
      <c r="Z29">
        <f>BAWANA!BD29+BAWANA!BE29</f>
        <v>24.28</v>
      </c>
      <c r="AA29">
        <f>BAWANA!X29+BAWANA!Y29</f>
        <v>24.28</v>
      </c>
      <c r="AB29">
        <f>BAWANA!AE29+BAWANA!AF29</f>
        <v>24.28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221.44</v>
      </c>
      <c r="E30">
        <f>BAWANA!AM30</f>
        <v>0</v>
      </c>
      <c r="F30">
        <f t="shared" si="4"/>
        <v>256</v>
      </c>
      <c r="G30">
        <f t="shared" si="5"/>
        <v>221.44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52.82</v>
      </c>
      <c r="N30">
        <f t="shared" si="0"/>
        <v>221.43</v>
      </c>
      <c r="O30" s="112">
        <f t="shared" si="1"/>
        <v>9.9999999999909051E-3</v>
      </c>
      <c r="P30">
        <v>99.61449848710653</v>
      </c>
      <c r="Q30">
        <v>45.002032244953256</v>
      </c>
      <c r="R30">
        <v>5.0002258049948063</v>
      </c>
      <c r="S30">
        <v>19.000858058980263</v>
      </c>
      <c r="T30">
        <v>52.822385403965136</v>
      </c>
      <c r="U30" s="114">
        <f t="shared" si="2"/>
        <v>221.44000000000003</v>
      </c>
      <c r="V30" s="112">
        <f t="shared" si="3"/>
        <v>0</v>
      </c>
      <c r="Y30">
        <f>BAWANA!AW30+BAWANA!AX30</f>
        <v>24.28</v>
      </c>
      <c r="Z30">
        <f>BAWANA!BD30+BAWANA!BE30</f>
        <v>24.28</v>
      </c>
      <c r="AA30">
        <f>BAWANA!X30+BAWANA!Y30</f>
        <v>24.28</v>
      </c>
      <c r="AB30">
        <f>BAWANA!AE30+BAWANA!AF30</f>
        <v>24.28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221.44</v>
      </c>
      <c r="E31">
        <f>BAWANA!AM31</f>
        <v>0</v>
      </c>
      <c r="F31">
        <f t="shared" si="4"/>
        <v>256</v>
      </c>
      <c r="G31">
        <f t="shared" si="5"/>
        <v>221.44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52.82</v>
      </c>
      <c r="N31">
        <f t="shared" si="0"/>
        <v>221.43</v>
      </c>
      <c r="O31" s="112">
        <f t="shared" si="1"/>
        <v>9.9999999999909051E-3</v>
      </c>
      <c r="P31">
        <v>99.61449848710653</v>
      </c>
      <c r="Q31">
        <v>45.002032244953256</v>
      </c>
      <c r="R31">
        <v>5.0002258049948063</v>
      </c>
      <c r="S31">
        <v>19.000858058980263</v>
      </c>
      <c r="T31">
        <v>52.822385403965136</v>
      </c>
      <c r="U31" s="114">
        <f t="shared" si="2"/>
        <v>221.44000000000003</v>
      </c>
      <c r="V31" s="112">
        <f t="shared" si="3"/>
        <v>0</v>
      </c>
      <c r="Y31">
        <f>BAWANA!AW31+BAWANA!AX31</f>
        <v>24.28</v>
      </c>
      <c r="Z31">
        <f>BAWANA!BD31+BAWANA!BE31</f>
        <v>24.28</v>
      </c>
      <c r="AA31">
        <f>BAWANA!X31+BAWANA!Y31</f>
        <v>24.28</v>
      </c>
      <c r="AB31">
        <f>BAWANA!AE31+BAWANA!AF31</f>
        <v>24.28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221.44</v>
      </c>
      <c r="E32">
        <f>BAWANA!AM32</f>
        <v>0</v>
      </c>
      <c r="F32">
        <f t="shared" si="4"/>
        <v>256</v>
      </c>
      <c r="G32">
        <f t="shared" si="5"/>
        <v>221.44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52.82</v>
      </c>
      <c r="N32">
        <f t="shared" si="0"/>
        <v>221.43</v>
      </c>
      <c r="O32" s="112">
        <f t="shared" si="1"/>
        <v>9.9999999999909051E-3</v>
      </c>
      <c r="P32">
        <v>99.61449848710653</v>
      </c>
      <c r="Q32">
        <v>45.002032244953256</v>
      </c>
      <c r="R32">
        <v>5.0002258049948063</v>
      </c>
      <c r="S32">
        <v>19.000858058980263</v>
      </c>
      <c r="T32">
        <v>52.822385403965136</v>
      </c>
      <c r="U32" s="114">
        <f t="shared" si="2"/>
        <v>221.44000000000003</v>
      </c>
      <c r="V32" s="112">
        <f t="shared" si="3"/>
        <v>0</v>
      </c>
      <c r="Y32">
        <f>BAWANA!AW32+BAWANA!AX32</f>
        <v>24.28</v>
      </c>
      <c r="Z32">
        <f>BAWANA!BD32+BAWANA!BE32</f>
        <v>24.28</v>
      </c>
      <c r="AA32">
        <f>BAWANA!X32+BAWANA!Y32</f>
        <v>24.28</v>
      </c>
      <c r="AB32">
        <f>BAWANA!AE32+BAWANA!AF32</f>
        <v>24.28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221.44</v>
      </c>
      <c r="E33">
        <f>BAWANA!AM33</f>
        <v>0</v>
      </c>
      <c r="F33">
        <f t="shared" si="4"/>
        <v>256</v>
      </c>
      <c r="G33">
        <f t="shared" si="5"/>
        <v>221.44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52.82</v>
      </c>
      <c r="N33">
        <f t="shared" si="0"/>
        <v>221.43</v>
      </c>
      <c r="O33" s="112">
        <f t="shared" si="1"/>
        <v>9.9999999999909051E-3</v>
      </c>
      <c r="P33">
        <v>99.61449848710653</v>
      </c>
      <c r="Q33">
        <v>45.002032244953256</v>
      </c>
      <c r="R33">
        <v>5.0002258049948063</v>
      </c>
      <c r="S33">
        <v>19.000858058980263</v>
      </c>
      <c r="T33">
        <v>52.822385403965136</v>
      </c>
      <c r="U33" s="114">
        <f t="shared" si="2"/>
        <v>221.44000000000003</v>
      </c>
      <c r="V33" s="112">
        <f t="shared" si="3"/>
        <v>0</v>
      </c>
      <c r="Y33">
        <f>BAWANA!AW33+BAWANA!AX33</f>
        <v>24.28</v>
      </c>
      <c r="Z33">
        <f>BAWANA!BD33+BAWANA!BE33</f>
        <v>24.28</v>
      </c>
      <c r="AA33">
        <f>BAWANA!X33+BAWANA!Y33</f>
        <v>24.28</v>
      </c>
      <c r="AB33">
        <f>BAWANA!AE33+BAWANA!AF33</f>
        <v>24.28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221.44</v>
      </c>
      <c r="E34">
        <f>BAWANA!AM34</f>
        <v>0</v>
      </c>
      <c r="F34">
        <f t="shared" si="4"/>
        <v>256</v>
      </c>
      <c r="G34">
        <f t="shared" si="5"/>
        <v>221.44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52.82</v>
      </c>
      <c r="N34">
        <f t="shared" si="0"/>
        <v>221.43</v>
      </c>
      <c r="O34" s="112">
        <f t="shared" si="1"/>
        <v>9.9999999999909051E-3</v>
      </c>
      <c r="P34">
        <v>99.61449848710653</v>
      </c>
      <c r="Q34">
        <v>45.002032244953256</v>
      </c>
      <c r="R34">
        <v>5.0002258049948063</v>
      </c>
      <c r="S34">
        <v>19.000858058980263</v>
      </c>
      <c r="T34">
        <v>52.822385403965136</v>
      </c>
      <c r="U34" s="114">
        <f t="shared" si="2"/>
        <v>221.44000000000003</v>
      </c>
      <c r="V34" s="112">
        <f t="shared" si="3"/>
        <v>0</v>
      </c>
      <c r="Y34">
        <f>BAWANA!AW34+BAWANA!AX34</f>
        <v>24.28</v>
      </c>
      <c r="Z34">
        <f>BAWANA!BD34+BAWANA!BE34</f>
        <v>24.28</v>
      </c>
      <c r="AA34">
        <f>BAWANA!X34+BAWANA!Y34</f>
        <v>24.28</v>
      </c>
      <c r="AB34">
        <f>BAWANA!AE34+BAWANA!AF34</f>
        <v>24.28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221.44</v>
      </c>
      <c r="E35">
        <f>BAWANA!AM35</f>
        <v>0</v>
      </c>
      <c r="F35">
        <f t="shared" si="4"/>
        <v>256</v>
      </c>
      <c r="G35">
        <f t="shared" si="5"/>
        <v>221.44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52.82</v>
      </c>
      <c r="N35">
        <f t="shared" si="0"/>
        <v>221.43</v>
      </c>
      <c r="O35" s="112">
        <f t="shared" si="1"/>
        <v>9.9999999999909051E-3</v>
      </c>
      <c r="P35">
        <v>99.61449848710653</v>
      </c>
      <c r="Q35">
        <v>45.002032244953256</v>
      </c>
      <c r="R35">
        <v>5.0002258049948063</v>
      </c>
      <c r="S35">
        <v>19.000858058980263</v>
      </c>
      <c r="T35">
        <v>52.822385403965136</v>
      </c>
      <c r="U35" s="114">
        <f t="shared" si="2"/>
        <v>221.44000000000003</v>
      </c>
      <c r="V35" s="112">
        <f t="shared" si="3"/>
        <v>0</v>
      </c>
      <c r="Y35">
        <f>BAWANA!AW35+BAWANA!AX35</f>
        <v>24.28</v>
      </c>
      <c r="Z35">
        <f>BAWANA!BD35+BAWANA!BE35</f>
        <v>24.28</v>
      </c>
      <c r="AA35">
        <f>BAWANA!X35+BAWANA!Y35</f>
        <v>24.28</v>
      </c>
      <c r="AB35">
        <f>BAWANA!AE35+BAWANA!AF35</f>
        <v>24.28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221.44</v>
      </c>
      <c r="E36">
        <f>BAWANA!AM36</f>
        <v>0</v>
      </c>
      <c r="F36">
        <f t="shared" si="4"/>
        <v>256</v>
      </c>
      <c r="G36">
        <f t="shared" si="5"/>
        <v>221.44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52.82</v>
      </c>
      <c r="N36">
        <f t="shared" si="0"/>
        <v>221.43</v>
      </c>
      <c r="O36" s="112">
        <f t="shared" si="1"/>
        <v>9.9999999999909051E-3</v>
      </c>
      <c r="P36">
        <v>99.61449848710653</v>
      </c>
      <c r="Q36">
        <v>45.002032244953256</v>
      </c>
      <c r="R36">
        <v>5.0002258049948063</v>
      </c>
      <c r="S36">
        <v>19.000858058980263</v>
      </c>
      <c r="T36">
        <v>52.822385403965136</v>
      </c>
      <c r="U36" s="114">
        <f t="shared" si="2"/>
        <v>221.44000000000003</v>
      </c>
      <c r="V36" s="112">
        <f t="shared" si="3"/>
        <v>0</v>
      </c>
      <c r="Y36">
        <f>BAWANA!AW36+BAWANA!AX36</f>
        <v>24.28</v>
      </c>
      <c r="Z36">
        <f>BAWANA!BD36+BAWANA!BE36</f>
        <v>24.28</v>
      </c>
      <c r="AA36">
        <f>BAWANA!X36+BAWANA!Y36</f>
        <v>24.28</v>
      </c>
      <c r="AB36">
        <f>BAWANA!AE36+BAWANA!AF36</f>
        <v>24.28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221.44</v>
      </c>
      <c r="E37">
        <f>BAWANA!AM37</f>
        <v>0</v>
      </c>
      <c r="F37">
        <f t="shared" si="4"/>
        <v>256</v>
      </c>
      <c r="G37">
        <f t="shared" si="5"/>
        <v>221.44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52.82</v>
      </c>
      <c r="N37">
        <f t="shared" si="0"/>
        <v>221.43</v>
      </c>
      <c r="O37" s="112">
        <f t="shared" si="1"/>
        <v>9.9999999999909051E-3</v>
      </c>
      <c r="P37">
        <v>99.61449848710653</v>
      </c>
      <c r="Q37">
        <v>45.002032244953256</v>
      </c>
      <c r="R37">
        <v>5.0002258049948063</v>
      </c>
      <c r="S37">
        <v>19.000858058980263</v>
      </c>
      <c r="T37">
        <v>52.822385403965136</v>
      </c>
      <c r="U37" s="114">
        <f t="shared" si="2"/>
        <v>221.44000000000003</v>
      </c>
      <c r="V37" s="112">
        <f t="shared" si="3"/>
        <v>0</v>
      </c>
      <c r="Y37">
        <f>BAWANA!AW37+BAWANA!AX37</f>
        <v>24.28</v>
      </c>
      <c r="Z37">
        <f>BAWANA!BD37+BAWANA!BE37</f>
        <v>24.28</v>
      </c>
      <c r="AA37">
        <f>BAWANA!X37+BAWANA!Y37</f>
        <v>24.28</v>
      </c>
      <c r="AB37">
        <f>BAWANA!AE37+BAWANA!AF37</f>
        <v>24.28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221.44</v>
      </c>
      <c r="E38">
        <f>BAWANA!AM38</f>
        <v>0</v>
      </c>
      <c r="F38">
        <f t="shared" si="4"/>
        <v>256</v>
      </c>
      <c r="G38">
        <f t="shared" si="5"/>
        <v>221.44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52.82</v>
      </c>
      <c r="N38">
        <f t="shared" si="0"/>
        <v>221.43</v>
      </c>
      <c r="O38" s="112">
        <f t="shared" si="1"/>
        <v>9.9999999999909051E-3</v>
      </c>
      <c r="P38">
        <v>99.61449848710653</v>
      </c>
      <c r="Q38">
        <v>45.002032244953256</v>
      </c>
      <c r="R38">
        <v>5.0002258049948063</v>
      </c>
      <c r="S38">
        <v>19.000858058980263</v>
      </c>
      <c r="T38">
        <v>52.822385403965136</v>
      </c>
      <c r="U38" s="114">
        <f t="shared" si="2"/>
        <v>221.44000000000003</v>
      </c>
      <c r="V38" s="112">
        <f t="shared" si="3"/>
        <v>0</v>
      </c>
      <c r="Y38">
        <f>BAWANA!AW38+BAWANA!AX38</f>
        <v>24.28</v>
      </c>
      <c r="Z38">
        <f>BAWANA!BD38+BAWANA!BE38</f>
        <v>24.28</v>
      </c>
      <c r="AA38">
        <f>BAWANA!X38+BAWANA!Y38</f>
        <v>24.28</v>
      </c>
      <c r="AB38">
        <f>BAWANA!AE38+BAWANA!AF38</f>
        <v>24.28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221.44</v>
      </c>
      <c r="E39">
        <f>BAWANA!AM39</f>
        <v>0</v>
      </c>
      <c r="F39">
        <f t="shared" si="4"/>
        <v>256</v>
      </c>
      <c r="G39">
        <f t="shared" si="5"/>
        <v>221.44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52.82</v>
      </c>
      <c r="N39">
        <f t="shared" si="0"/>
        <v>221.43</v>
      </c>
      <c r="O39" s="112">
        <f t="shared" si="1"/>
        <v>9.9999999999909051E-3</v>
      </c>
      <c r="P39">
        <v>99.61449848710653</v>
      </c>
      <c r="Q39">
        <v>45.002032244953256</v>
      </c>
      <c r="R39">
        <v>5.0002258049948063</v>
      </c>
      <c r="S39">
        <v>19.000858058980263</v>
      </c>
      <c r="T39">
        <v>52.822385403965136</v>
      </c>
      <c r="U39" s="114">
        <f t="shared" si="2"/>
        <v>221.44000000000003</v>
      </c>
      <c r="V39" s="112">
        <f t="shared" si="3"/>
        <v>0</v>
      </c>
      <c r="Y39">
        <f>BAWANA!AW39+BAWANA!AX39</f>
        <v>24.28</v>
      </c>
      <c r="Z39">
        <f>BAWANA!BD39+BAWANA!BE39</f>
        <v>24.28</v>
      </c>
      <c r="AA39">
        <f>BAWANA!X39+BAWANA!Y39</f>
        <v>24.28</v>
      </c>
      <c r="AB39">
        <f>BAWANA!AE39+BAWANA!AF39</f>
        <v>24.28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221.44</v>
      </c>
      <c r="E40">
        <f>BAWANA!AM40</f>
        <v>0</v>
      </c>
      <c r="F40">
        <f t="shared" si="4"/>
        <v>256</v>
      </c>
      <c r="G40">
        <f t="shared" si="5"/>
        <v>221.44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52.82</v>
      </c>
      <c r="N40">
        <f t="shared" si="0"/>
        <v>221.43</v>
      </c>
      <c r="O40" s="112">
        <f t="shared" si="1"/>
        <v>9.9999999999909051E-3</v>
      </c>
      <c r="P40">
        <v>99.61449848710653</v>
      </c>
      <c r="Q40">
        <v>45.002032244953256</v>
      </c>
      <c r="R40">
        <v>5.0002258049948063</v>
      </c>
      <c r="S40">
        <v>19.000858058980263</v>
      </c>
      <c r="T40">
        <v>52.822385403965136</v>
      </c>
      <c r="U40" s="114">
        <f t="shared" si="2"/>
        <v>221.44000000000003</v>
      </c>
      <c r="V40" s="112">
        <f t="shared" si="3"/>
        <v>0</v>
      </c>
      <c r="Y40">
        <f>BAWANA!AW40+BAWANA!AX40</f>
        <v>24.28</v>
      </c>
      <c r="Z40">
        <f>BAWANA!BD40+BAWANA!BE40</f>
        <v>24.28</v>
      </c>
      <c r="AA40">
        <f>BAWANA!X40+BAWANA!Y40</f>
        <v>24.28</v>
      </c>
      <c r="AB40">
        <f>BAWANA!AE40+BAWANA!AF40</f>
        <v>24.28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221.44</v>
      </c>
      <c r="E41">
        <f>BAWANA!AM41</f>
        <v>0</v>
      </c>
      <c r="F41">
        <f t="shared" si="4"/>
        <v>256</v>
      </c>
      <c r="G41">
        <f t="shared" si="5"/>
        <v>221.44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52.82</v>
      </c>
      <c r="N41">
        <f t="shared" si="0"/>
        <v>221.43</v>
      </c>
      <c r="O41" s="112">
        <f t="shared" si="1"/>
        <v>9.9999999999909051E-3</v>
      </c>
      <c r="P41">
        <v>99.61449848710653</v>
      </c>
      <c r="Q41">
        <v>45.002032244953256</v>
      </c>
      <c r="R41">
        <v>5.0002258049948063</v>
      </c>
      <c r="S41">
        <v>19.000858058980263</v>
      </c>
      <c r="T41">
        <v>52.822385403965136</v>
      </c>
      <c r="U41" s="114">
        <f t="shared" si="2"/>
        <v>221.44000000000003</v>
      </c>
      <c r="V41" s="112">
        <f t="shared" si="3"/>
        <v>0</v>
      </c>
      <c r="Y41">
        <f>BAWANA!AW41+BAWANA!AX41</f>
        <v>24.28</v>
      </c>
      <c r="Z41">
        <f>BAWANA!BD41+BAWANA!BE41</f>
        <v>24.28</v>
      </c>
      <c r="AA41">
        <f>BAWANA!X41+BAWANA!Y41</f>
        <v>24.28</v>
      </c>
      <c r="AB41">
        <f>BAWANA!AE41+BAWANA!AF41</f>
        <v>24.28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220.89999999999998</v>
      </c>
      <c r="E42">
        <f>BAWANA!AM42</f>
        <v>0</v>
      </c>
      <c r="F42">
        <f t="shared" si="4"/>
        <v>256</v>
      </c>
      <c r="G42">
        <f t="shared" si="5"/>
        <v>220.89999999999998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17.91</v>
      </c>
      <c r="M42">
        <f>TPDDL_EOD!AI42+TPDDL_EOD!AJ42</f>
        <v>53.39</v>
      </c>
      <c r="N42">
        <f t="shared" si="0"/>
        <v>220.91000000000003</v>
      </c>
      <c r="O42" s="112">
        <f t="shared" si="1"/>
        <v>-1.0000000000047748E-2</v>
      </c>
      <c r="P42">
        <v>99.605490923905634</v>
      </c>
      <c r="Q42">
        <v>44.997962971345785</v>
      </c>
      <c r="R42">
        <v>4.9997736634828653</v>
      </c>
      <c r="S42">
        <v>17.909189262595625</v>
      </c>
      <c r="T42">
        <v>53.387583178670035</v>
      </c>
      <c r="U42" s="114">
        <f t="shared" si="2"/>
        <v>220.89999999999995</v>
      </c>
      <c r="V42" s="112">
        <f t="shared" si="3"/>
        <v>0</v>
      </c>
      <c r="Y42">
        <f>BAWANA!AW42+BAWANA!AX42</f>
        <v>24.55</v>
      </c>
      <c r="Z42">
        <f>BAWANA!BD42+BAWANA!BE42</f>
        <v>24.55</v>
      </c>
      <c r="AA42">
        <f>BAWANA!X42+BAWANA!Y42</f>
        <v>24.55</v>
      </c>
      <c r="AB42">
        <f>BAWANA!AE42+BAWANA!AF42</f>
        <v>24.55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221.44</v>
      </c>
      <c r="E43">
        <f>BAWANA!AM43</f>
        <v>0</v>
      </c>
      <c r="F43">
        <f t="shared" si="4"/>
        <v>256</v>
      </c>
      <c r="G43">
        <f t="shared" si="5"/>
        <v>221.44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52.82</v>
      </c>
      <c r="N43">
        <f t="shared" si="0"/>
        <v>221.43</v>
      </c>
      <c r="O43" s="112">
        <f t="shared" si="1"/>
        <v>9.9999999999909051E-3</v>
      </c>
      <c r="P43">
        <v>99.61449848710653</v>
      </c>
      <c r="Q43">
        <v>45.002032244953256</v>
      </c>
      <c r="R43">
        <v>5.0002258049948063</v>
      </c>
      <c r="S43">
        <v>19.000858058980263</v>
      </c>
      <c r="T43">
        <v>52.822385403965136</v>
      </c>
      <c r="U43" s="114">
        <f t="shared" si="2"/>
        <v>221.44000000000003</v>
      </c>
      <c r="V43" s="112">
        <f t="shared" si="3"/>
        <v>0</v>
      </c>
      <c r="Y43">
        <f>BAWANA!AW43+BAWANA!AX43</f>
        <v>24.28</v>
      </c>
      <c r="Z43">
        <f>BAWANA!BD43+BAWANA!BE43</f>
        <v>24.28</v>
      </c>
      <c r="AA43">
        <f>BAWANA!X43+BAWANA!Y43</f>
        <v>24.28</v>
      </c>
      <c r="AB43">
        <f>BAWANA!AE43+BAWANA!AF43</f>
        <v>24.28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221.44</v>
      </c>
      <c r="E44">
        <f>BAWANA!AM44</f>
        <v>0</v>
      </c>
      <c r="F44">
        <f t="shared" si="4"/>
        <v>256</v>
      </c>
      <c r="G44">
        <f t="shared" si="5"/>
        <v>221.44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52.82</v>
      </c>
      <c r="N44">
        <f t="shared" si="0"/>
        <v>221.43</v>
      </c>
      <c r="O44" s="112">
        <f t="shared" si="1"/>
        <v>9.9999999999909051E-3</v>
      </c>
      <c r="P44">
        <v>99.61449848710653</v>
      </c>
      <c r="Q44">
        <v>45.002032244953256</v>
      </c>
      <c r="R44">
        <v>5.0002258049948063</v>
      </c>
      <c r="S44">
        <v>19.000858058980263</v>
      </c>
      <c r="T44">
        <v>52.822385403965136</v>
      </c>
      <c r="U44" s="114">
        <f t="shared" si="2"/>
        <v>221.44000000000003</v>
      </c>
      <c r="V44" s="112">
        <f t="shared" si="3"/>
        <v>0</v>
      </c>
      <c r="Y44">
        <f>BAWANA!AW44+BAWANA!AX44</f>
        <v>24.28</v>
      </c>
      <c r="Z44">
        <f>BAWANA!BD44+BAWANA!BE44</f>
        <v>24.28</v>
      </c>
      <c r="AA44">
        <f>BAWANA!X44+BAWANA!Y44</f>
        <v>24.28</v>
      </c>
      <c r="AB44">
        <f>BAWANA!AE44+BAWANA!AF44</f>
        <v>24.28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221.44</v>
      </c>
      <c r="E45">
        <f>BAWANA!AM45</f>
        <v>0</v>
      </c>
      <c r="F45">
        <f t="shared" si="4"/>
        <v>256</v>
      </c>
      <c r="G45">
        <f t="shared" si="5"/>
        <v>221.44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52.82</v>
      </c>
      <c r="N45">
        <f t="shared" si="0"/>
        <v>221.43</v>
      </c>
      <c r="O45" s="112">
        <f t="shared" si="1"/>
        <v>9.9999999999909051E-3</v>
      </c>
      <c r="P45">
        <v>99.61449848710653</v>
      </c>
      <c r="Q45">
        <v>45.002032244953256</v>
      </c>
      <c r="R45">
        <v>5.0002258049948063</v>
      </c>
      <c r="S45">
        <v>19.000858058980263</v>
      </c>
      <c r="T45">
        <v>52.822385403965136</v>
      </c>
      <c r="U45" s="114">
        <f t="shared" si="2"/>
        <v>221.44000000000003</v>
      </c>
      <c r="V45" s="112">
        <f t="shared" si="3"/>
        <v>0</v>
      </c>
      <c r="Y45">
        <f>BAWANA!AW45+BAWANA!AX45</f>
        <v>24.28</v>
      </c>
      <c r="Z45">
        <f>BAWANA!BD45+BAWANA!BE45</f>
        <v>24.28</v>
      </c>
      <c r="AA45">
        <f>BAWANA!X45+BAWANA!Y45</f>
        <v>24.28</v>
      </c>
      <c r="AB45">
        <f>BAWANA!AE45+BAWANA!AF45</f>
        <v>24.28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221.44</v>
      </c>
      <c r="E46">
        <f>BAWANA!AM46</f>
        <v>0</v>
      </c>
      <c r="F46">
        <f t="shared" si="4"/>
        <v>256</v>
      </c>
      <c r="G46">
        <f t="shared" si="5"/>
        <v>221.44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52.82</v>
      </c>
      <c r="N46">
        <f t="shared" si="0"/>
        <v>221.43</v>
      </c>
      <c r="O46" s="112">
        <f t="shared" si="1"/>
        <v>9.9999999999909051E-3</v>
      </c>
      <c r="P46">
        <v>99.61449848710653</v>
      </c>
      <c r="Q46">
        <v>45.002032244953256</v>
      </c>
      <c r="R46">
        <v>5.0002258049948063</v>
      </c>
      <c r="S46">
        <v>19.000858058980263</v>
      </c>
      <c r="T46">
        <v>52.822385403965136</v>
      </c>
      <c r="U46" s="114">
        <f t="shared" si="2"/>
        <v>221.44000000000003</v>
      </c>
      <c r="V46" s="112">
        <f t="shared" si="3"/>
        <v>0</v>
      </c>
      <c r="Y46">
        <f>BAWANA!AW46+BAWANA!AX46</f>
        <v>24.28</v>
      </c>
      <c r="Z46">
        <f>BAWANA!BD46+BAWANA!BE46</f>
        <v>24.28</v>
      </c>
      <c r="AA46">
        <f>BAWANA!X46+BAWANA!Y46</f>
        <v>24.28</v>
      </c>
      <c r="AB46">
        <f>BAWANA!AE46+BAWANA!AF46</f>
        <v>24.28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221.44</v>
      </c>
      <c r="E47">
        <f>BAWANA!AM47</f>
        <v>0</v>
      </c>
      <c r="F47">
        <f t="shared" si="4"/>
        <v>256</v>
      </c>
      <c r="G47">
        <f t="shared" si="5"/>
        <v>221.44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52.82</v>
      </c>
      <c r="N47">
        <f t="shared" si="0"/>
        <v>221.43</v>
      </c>
      <c r="O47" s="112">
        <f t="shared" si="1"/>
        <v>9.9999999999909051E-3</v>
      </c>
      <c r="P47">
        <v>99.61449848710653</v>
      </c>
      <c r="Q47">
        <v>45.002032244953256</v>
      </c>
      <c r="R47">
        <v>5.0002258049948063</v>
      </c>
      <c r="S47">
        <v>19.000858058980263</v>
      </c>
      <c r="T47">
        <v>52.822385403965136</v>
      </c>
      <c r="U47" s="114">
        <f t="shared" si="2"/>
        <v>221.44000000000003</v>
      </c>
      <c r="V47" s="112">
        <f t="shared" si="3"/>
        <v>0</v>
      </c>
      <c r="Y47">
        <f>BAWANA!AW47+BAWANA!AX47</f>
        <v>24.28</v>
      </c>
      <c r="Z47">
        <f>BAWANA!BD47+BAWANA!BE47</f>
        <v>24.28</v>
      </c>
      <c r="AA47">
        <f>BAWANA!X47+BAWANA!Y47</f>
        <v>24.28</v>
      </c>
      <c r="AB47">
        <f>BAWANA!AE47+BAWANA!AF47</f>
        <v>24.28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221.44</v>
      </c>
      <c r="E48">
        <f>BAWANA!AM48</f>
        <v>0</v>
      </c>
      <c r="F48">
        <f t="shared" si="4"/>
        <v>256</v>
      </c>
      <c r="G48">
        <f t="shared" si="5"/>
        <v>221.44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52.82</v>
      </c>
      <c r="N48">
        <f t="shared" si="0"/>
        <v>221.43</v>
      </c>
      <c r="O48" s="112">
        <f t="shared" si="1"/>
        <v>9.9999999999909051E-3</v>
      </c>
      <c r="P48">
        <v>99.61449848710653</v>
      </c>
      <c r="Q48">
        <v>45.002032244953256</v>
      </c>
      <c r="R48">
        <v>5.0002258049948063</v>
      </c>
      <c r="S48">
        <v>19.000858058980263</v>
      </c>
      <c r="T48">
        <v>52.822385403965136</v>
      </c>
      <c r="U48" s="114">
        <f t="shared" si="2"/>
        <v>221.44000000000003</v>
      </c>
      <c r="V48" s="112">
        <f t="shared" si="3"/>
        <v>0</v>
      </c>
      <c r="Y48">
        <f>BAWANA!AW48+BAWANA!AX48</f>
        <v>24.28</v>
      </c>
      <c r="Z48">
        <f>BAWANA!BD48+BAWANA!BE48</f>
        <v>24.28</v>
      </c>
      <c r="AA48">
        <f>BAWANA!X48+BAWANA!Y48</f>
        <v>24.28</v>
      </c>
      <c r="AB48">
        <f>BAWANA!AE48+BAWANA!AF48</f>
        <v>24.28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221.44</v>
      </c>
      <c r="E49">
        <f>BAWANA!AM49</f>
        <v>0</v>
      </c>
      <c r="F49">
        <f t="shared" si="4"/>
        <v>256</v>
      </c>
      <c r="G49">
        <f t="shared" si="5"/>
        <v>221.44</v>
      </c>
      <c r="H49" s="112"/>
      <c r="I49">
        <f>BRPL_EOD!AI49+BRPL_EOD!AJ49</f>
        <v>99.61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52.82</v>
      </c>
      <c r="N49">
        <f t="shared" si="0"/>
        <v>221.43</v>
      </c>
      <c r="O49" s="112">
        <f t="shared" si="1"/>
        <v>9.9999999999909051E-3</v>
      </c>
      <c r="P49">
        <v>99.61449848710653</v>
      </c>
      <c r="Q49">
        <v>45.002032244953256</v>
      </c>
      <c r="R49">
        <v>5.0002258049948063</v>
      </c>
      <c r="S49">
        <v>19.000858058980263</v>
      </c>
      <c r="T49">
        <v>52.822385403965136</v>
      </c>
      <c r="U49" s="114">
        <f t="shared" si="2"/>
        <v>221.44000000000003</v>
      </c>
      <c r="V49" s="112">
        <f t="shared" si="3"/>
        <v>0</v>
      </c>
      <c r="Y49">
        <f>BAWANA!AW49+BAWANA!AX49</f>
        <v>24.28</v>
      </c>
      <c r="Z49">
        <f>BAWANA!BD49+BAWANA!BE49</f>
        <v>24.28</v>
      </c>
      <c r="AA49">
        <f>BAWANA!X49+BAWANA!Y49</f>
        <v>24.28</v>
      </c>
      <c r="AB49">
        <f>BAWANA!AE49+BAWANA!AF49</f>
        <v>24.28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221.44</v>
      </c>
      <c r="E50">
        <f>BAWANA!AM50</f>
        <v>0</v>
      </c>
      <c r="F50">
        <f t="shared" si="4"/>
        <v>256</v>
      </c>
      <c r="G50">
        <f t="shared" si="5"/>
        <v>221.44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52.82</v>
      </c>
      <c r="N50">
        <f t="shared" si="0"/>
        <v>221.43</v>
      </c>
      <c r="O50" s="112">
        <f t="shared" si="1"/>
        <v>9.9999999999909051E-3</v>
      </c>
      <c r="P50">
        <v>99.61449848710653</v>
      </c>
      <c r="Q50">
        <v>45.002032244953256</v>
      </c>
      <c r="R50">
        <v>5.0002258049948063</v>
      </c>
      <c r="S50">
        <v>19.000858058980263</v>
      </c>
      <c r="T50">
        <v>52.822385403965136</v>
      </c>
      <c r="U50" s="114">
        <f t="shared" si="2"/>
        <v>221.44000000000003</v>
      </c>
      <c r="V50" s="112">
        <f t="shared" si="3"/>
        <v>0</v>
      </c>
      <c r="Y50">
        <f>BAWANA!AW50+BAWANA!AX50</f>
        <v>24.28</v>
      </c>
      <c r="Z50">
        <f>BAWANA!BD50+BAWANA!BE50</f>
        <v>24.28</v>
      </c>
      <c r="AA50">
        <f>BAWANA!X50+BAWANA!Y50</f>
        <v>24.28</v>
      </c>
      <c r="AB50">
        <f>BAWANA!AE50+BAWANA!AF50</f>
        <v>24.28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221.44</v>
      </c>
      <c r="E67">
        <f>BAWANA!AM67</f>
        <v>0</v>
      </c>
      <c r="F67">
        <f t="shared" si="4"/>
        <v>256</v>
      </c>
      <c r="G67">
        <f t="shared" si="5"/>
        <v>221.44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52.82</v>
      </c>
      <c r="N67">
        <f t="shared" ref="N67:N98" si="7">SUM(I67:M67)</f>
        <v>221.43</v>
      </c>
      <c r="O67" s="112">
        <f t="shared" ref="O67:O98" si="8">G67-N67</f>
        <v>9.9999999999909051E-3</v>
      </c>
      <c r="P67">
        <v>99.61449848710653</v>
      </c>
      <c r="Q67">
        <v>45.002032244953256</v>
      </c>
      <c r="R67">
        <v>5.0002258049948063</v>
      </c>
      <c r="S67">
        <v>19.000858058980263</v>
      </c>
      <c r="T67">
        <v>52.822385403965136</v>
      </c>
      <c r="U67" s="114">
        <f t="shared" ref="U67:U98" si="9">SUM(P67:T67)</f>
        <v>221.44000000000003</v>
      </c>
      <c r="V67" s="112">
        <f t="shared" ref="V67:V99" si="10">G67-U67</f>
        <v>0</v>
      </c>
      <c r="Y67">
        <f>BAWANA!AW67+BAWANA!AX67</f>
        <v>24.28</v>
      </c>
      <c r="Z67">
        <f>BAWANA!BD67+BAWANA!BE67</f>
        <v>24.28</v>
      </c>
      <c r="AA67">
        <f>BAWANA!X67+BAWANA!Y67</f>
        <v>24.28</v>
      </c>
      <c r="AB67">
        <f>BAWANA!AE67+BAWANA!AF67</f>
        <v>24.28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221.44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52.82</v>
      </c>
      <c r="N68">
        <f t="shared" si="7"/>
        <v>221.43</v>
      </c>
      <c r="O68" s="112">
        <f t="shared" si="8"/>
        <v>9.9999999999909051E-3</v>
      </c>
      <c r="P68">
        <v>99.61449848710653</v>
      </c>
      <c r="Q68">
        <v>45.002032244953256</v>
      </c>
      <c r="R68">
        <v>5.0002258049948063</v>
      </c>
      <c r="S68">
        <v>19.000858058980263</v>
      </c>
      <c r="T68">
        <v>52.822385403965136</v>
      </c>
      <c r="U68" s="114">
        <f t="shared" si="9"/>
        <v>221.44000000000003</v>
      </c>
      <c r="V68" s="112">
        <f t="shared" si="10"/>
        <v>0</v>
      </c>
      <c r="Y68">
        <f>BAWANA!AW68+BAWANA!AX68</f>
        <v>24.28</v>
      </c>
      <c r="Z68">
        <f>BAWANA!BD68+BAWANA!BE68</f>
        <v>24.28</v>
      </c>
      <c r="AA68">
        <f>BAWANA!X68+BAWANA!Y68</f>
        <v>24.28</v>
      </c>
      <c r="AB68">
        <f>BAWANA!AE68+BAWANA!AF68</f>
        <v>24.28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221.44</v>
      </c>
      <c r="E69">
        <f>BAWANA!AM69</f>
        <v>0</v>
      </c>
      <c r="F69">
        <f t="shared" si="11"/>
        <v>256</v>
      </c>
      <c r="G69">
        <f t="shared" si="12"/>
        <v>221.44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52.82</v>
      </c>
      <c r="N69">
        <f t="shared" si="7"/>
        <v>221.43</v>
      </c>
      <c r="O69" s="112">
        <f t="shared" si="8"/>
        <v>9.9999999999909051E-3</v>
      </c>
      <c r="P69">
        <v>99.61449848710653</v>
      </c>
      <c r="Q69">
        <v>45.002032244953256</v>
      </c>
      <c r="R69">
        <v>5.0002258049948063</v>
      </c>
      <c r="S69">
        <v>19.000858058980263</v>
      </c>
      <c r="T69">
        <v>52.822385403965136</v>
      </c>
      <c r="U69" s="114">
        <f t="shared" si="9"/>
        <v>221.44000000000003</v>
      </c>
      <c r="V69" s="112">
        <f t="shared" si="10"/>
        <v>0</v>
      </c>
      <c r="Y69">
        <f>BAWANA!AW69+BAWANA!AX69</f>
        <v>24.28</v>
      </c>
      <c r="Z69">
        <f>BAWANA!BD69+BAWANA!BE69</f>
        <v>24.28</v>
      </c>
      <c r="AA69">
        <f>BAWANA!X69+BAWANA!Y69</f>
        <v>24.28</v>
      </c>
      <c r="AB69">
        <f>BAWANA!AE69+BAWANA!AF69</f>
        <v>24.28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281.20999999999998</v>
      </c>
      <c r="E70">
        <f>BAWANA!AM70</f>
        <v>0</v>
      </c>
      <c r="F70">
        <f t="shared" si="11"/>
        <v>256</v>
      </c>
      <c r="G70">
        <f t="shared" si="12"/>
        <v>281.20999999999998</v>
      </c>
      <c r="H70" s="112"/>
      <c r="I70">
        <f>BRPL_EOD!AI70+BRPL_EOD!AJ70</f>
        <v>149.61000000000001</v>
      </c>
      <c r="J70">
        <f>BYPL_EOD!AI70+BYPL_EOD!AJ70</f>
        <v>57.6</v>
      </c>
      <c r="K70">
        <f>MES_EOD!AI70+MES_EOD!AJ70</f>
        <v>5</v>
      </c>
      <c r="L70">
        <f>NDMC_EOD!AI70+NDMC_EOD!AJ70</f>
        <v>19</v>
      </c>
      <c r="M70">
        <f>TPDDL_EOD!AI70+TPDDL_EOD!AJ70</f>
        <v>50</v>
      </c>
      <c r="N70">
        <f t="shared" si="7"/>
        <v>281.21000000000004</v>
      </c>
      <c r="O70" s="112">
        <f t="shared" si="8"/>
        <v>0</v>
      </c>
      <c r="P70">
        <v>149.60999999999999</v>
      </c>
      <c r="Q70">
        <v>57.599999999999987</v>
      </c>
      <c r="R70">
        <v>4.9999999999999991</v>
      </c>
      <c r="S70">
        <v>18.999999999999996</v>
      </c>
      <c r="T70">
        <v>49.999999999999993</v>
      </c>
      <c r="U70" s="114">
        <f t="shared" si="9"/>
        <v>281.20999999999998</v>
      </c>
      <c r="V70" s="112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281.20999999999998</v>
      </c>
      <c r="E71">
        <f>BAWANA!AM71</f>
        <v>0</v>
      </c>
      <c r="F71">
        <f t="shared" si="11"/>
        <v>256</v>
      </c>
      <c r="G71">
        <f t="shared" si="12"/>
        <v>281.20999999999998</v>
      </c>
      <c r="H71" s="112"/>
      <c r="I71">
        <f>BRPL_EOD!AI71+BRPL_EOD!AJ71</f>
        <v>149.61000000000001</v>
      </c>
      <c r="J71">
        <f>BYPL_EOD!AI71+BYPL_EOD!AJ71</f>
        <v>57.6</v>
      </c>
      <c r="K71">
        <f>MES_EOD!AI71+MES_EOD!AJ71</f>
        <v>5</v>
      </c>
      <c r="L71">
        <f>NDMC_EOD!AI71+NDMC_EOD!AJ71</f>
        <v>19</v>
      </c>
      <c r="M71">
        <f>TPDDL_EOD!AI71+TPDDL_EOD!AJ71</f>
        <v>50</v>
      </c>
      <c r="N71">
        <f t="shared" si="7"/>
        <v>281.21000000000004</v>
      </c>
      <c r="O71" s="112">
        <f t="shared" si="8"/>
        <v>0</v>
      </c>
      <c r="P71">
        <v>149.60999999999999</v>
      </c>
      <c r="Q71">
        <v>57.599999999999987</v>
      </c>
      <c r="R71">
        <v>4.9999999999999991</v>
      </c>
      <c r="S71">
        <v>18.999999999999996</v>
      </c>
      <c r="T71">
        <v>49.999999999999993</v>
      </c>
      <c r="U71" s="114">
        <f t="shared" si="9"/>
        <v>281.20999999999998</v>
      </c>
      <c r="V71" s="112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281.20999999999998</v>
      </c>
      <c r="E72">
        <f>BAWANA!AM72</f>
        <v>0</v>
      </c>
      <c r="F72">
        <f t="shared" si="11"/>
        <v>256</v>
      </c>
      <c r="G72">
        <f t="shared" si="12"/>
        <v>281.20999999999998</v>
      </c>
      <c r="H72" s="112"/>
      <c r="I72">
        <f>BRPL_EOD!AI72+BRPL_EOD!AJ72</f>
        <v>149.61000000000001</v>
      </c>
      <c r="J72">
        <f>BYPL_EOD!AI72+BYPL_EOD!AJ72</f>
        <v>57.6</v>
      </c>
      <c r="K72">
        <f>MES_EOD!AI72+MES_EOD!AJ72</f>
        <v>5</v>
      </c>
      <c r="L72">
        <f>NDMC_EOD!AI72+NDMC_EOD!AJ72</f>
        <v>19</v>
      </c>
      <c r="M72">
        <f>TPDDL_EOD!AI72+TPDDL_EOD!AJ72</f>
        <v>50</v>
      </c>
      <c r="N72">
        <f t="shared" si="7"/>
        <v>281.21000000000004</v>
      </c>
      <c r="O72" s="112">
        <f t="shared" si="8"/>
        <v>0</v>
      </c>
      <c r="P72">
        <v>149.60999999999999</v>
      </c>
      <c r="Q72">
        <v>57.599999999999987</v>
      </c>
      <c r="R72">
        <v>4.9999999999999991</v>
      </c>
      <c r="S72">
        <v>18.999999999999996</v>
      </c>
      <c r="T72">
        <v>49.999999999999993</v>
      </c>
      <c r="U72" s="114">
        <f t="shared" si="9"/>
        <v>281.20999999999998</v>
      </c>
      <c r="V72" s="112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218.3</v>
      </c>
      <c r="E73">
        <f>BAWANA!AM73</f>
        <v>0</v>
      </c>
      <c r="F73">
        <f t="shared" si="11"/>
        <v>256</v>
      </c>
      <c r="G73">
        <f t="shared" si="12"/>
        <v>218.3</v>
      </c>
      <c r="H73" s="112"/>
      <c r="I73">
        <f>BRPL_EOD!AI73+BRPL_EOD!AJ73</f>
        <v>80.47</v>
      </c>
      <c r="J73">
        <f>BYPL_EOD!AI73+BYPL_EOD!AJ73</f>
        <v>57.6</v>
      </c>
      <c r="K73">
        <f>MES_EOD!AI73+MES_EOD!AJ73</f>
        <v>5</v>
      </c>
      <c r="L73">
        <f>NDMC_EOD!AI73+NDMC_EOD!AJ73</f>
        <v>19</v>
      </c>
      <c r="M73">
        <f>TPDDL_EOD!AI73+TPDDL_EOD!AJ73</f>
        <v>56.23</v>
      </c>
      <c r="N73">
        <f t="shared" si="7"/>
        <v>218.29999999999998</v>
      </c>
      <c r="O73" s="112">
        <f t="shared" si="8"/>
        <v>0</v>
      </c>
      <c r="P73">
        <v>80.470000000000013</v>
      </c>
      <c r="Q73">
        <v>57.600000000000009</v>
      </c>
      <c r="R73">
        <v>5.0000000000000009</v>
      </c>
      <c r="S73">
        <v>19.000000000000004</v>
      </c>
      <c r="T73">
        <v>56.230000000000004</v>
      </c>
      <c r="U73" s="114">
        <f t="shared" si="9"/>
        <v>218.3</v>
      </c>
      <c r="V73" s="112">
        <f t="shared" si="10"/>
        <v>0</v>
      </c>
      <c r="Y73">
        <f>BAWANA!AW73+BAWANA!AX73</f>
        <v>25.85</v>
      </c>
      <c r="Z73">
        <f>BAWANA!BD73+BAWANA!BE73</f>
        <v>25.85</v>
      </c>
      <c r="AA73">
        <f>BAWANA!X73+BAWANA!Y73</f>
        <v>25.85</v>
      </c>
      <c r="AB73">
        <f>BAWANA!AE73+BAWANA!AF73</f>
        <v>25.85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218.3</v>
      </c>
      <c r="E74">
        <f>BAWANA!AM74</f>
        <v>0</v>
      </c>
      <c r="F74">
        <f t="shared" si="11"/>
        <v>256</v>
      </c>
      <c r="G74">
        <f t="shared" si="12"/>
        <v>218.3</v>
      </c>
      <c r="H74" s="112"/>
      <c r="I74">
        <f>BRPL_EOD!AI74+BRPL_EOD!AJ74</f>
        <v>80.47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56.23</v>
      </c>
      <c r="N74">
        <f t="shared" si="7"/>
        <v>218.29999999999998</v>
      </c>
      <c r="O74" s="112">
        <f t="shared" si="8"/>
        <v>0</v>
      </c>
      <c r="P74">
        <v>80.470000000000013</v>
      </c>
      <c r="Q74">
        <v>57.600000000000009</v>
      </c>
      <c r="R74">
        <v>5.0000000000000009</v>
      </c>
      <c r="S74">
        <v>19.000000000000004</v>
      </c>
      <c r="T74">
        <v>56.230000000000004</v>
      </c>
      <c r="U74" s="114">
        <f t="shared" si="9"/>
        <v>218.3</v>
      </c>
      <c r="V74" s="112">
        <f t="shared" si="10"/>
        <v>0</v>
      </c>
      <c r="Y74">
        <f>BAWANA!AW74+BAWANA!AX74</f>
        <v>25.85</v>
      </c>
      <c r="Z74">
        <f>BAWANA!BD74+BAWANA!BE74</f>
        <v>25.85</v>
      </c>
      <c r="AA74">
        <f>BAWANA!X74+BAWANA!Y74</f>
        <v>25.85</v>
      </c>
      <c r="AB74">
        <f>BAWANA!AE74+BAWANA!AF74</f>
        <v>25.85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218.3</v>
      </c>
      <c r="E75">
        <f>BAWANA!AM75</f>
        <v>0</v>
      </c>
      <c r="F75">
        <f t="shared" si="11"/>
        <v>256</v>
      </c>
      <c r="G75">
        <f t="shared" si="12"/>
        <v>218.3</v>
      </c>
      <c r="H75" s="112"/>
      <c r="I75">
        <f>BRPL_EOD!AI75+BRPL_EOD!AJ75</f>
        <v>80.47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56.23</v>
      </c>
      <c r="N75">
        <f t="shared" si="7"/>
        <v>218.29999999999998</v>
      </c>
      <c r="O75" s="112">
        <f t="shared" si="8"/>
        <v>0</v>
      </c>
      <c r="P75">
        <v>80.470000000000013</v>
      </c>
      <c r="Q75">
        <v>57.600000000000009</v>
      </c>
      <c r="R75">
        <v>5.0000000000000009</v>
      </c>
      <c r="S75">
        <v>19.000000000000004</v>
      </c>
      <c r="T75">
        <v>56.230000000000004</v>
      </c>
      <c r="U75" s="114">
        <f t="shared" si="9"/>
        <v>218.3</v>
      </c>
      <c r="V75" s="112">
        <f t="shared" si="10"/>
        <v>0</v>
      </c>
      <c r="Y75">
        <f>BAWANA!AW75+BAWANA!AX75</f>
        <v>25.85</v>
      </c>
      <c r="Z75">
        <f>BAWANA!BD75+BAWANA!BE75</f>
        <v>25.85</v>
      </c>
      <c r="AA75">
        <f>BAWANA!X75+BAWANA!Y75</f>
        <v>25.85</v>
      </c>
      <c r="AB75">
        <f>BAWANA!AE75+BAWANA!AF75</f>
        <v>25.85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231.2</v>
      </c>
      <c r="E76">
        <f>BAWANA!AM76</f>
        <v>0</v>
      </c>
      <c r="F76">
        <f t="shared" si="11"/>
        <v>256</v>
      </c>
      <c r="G76">
        <f t="shared" si="12"/>
        <v>231.2</v>
      </c>
      <c r="H76" s="112"/>
      <c r="I76">
        <f>BRPL_EOD!AI76+BRPL_EOD!AJ76</f>
        <v>99.61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50</v>
      </c>
      <c r="N76">
        <f t="shared" si="7"/>
        <v>231.21</v>
      </c>
      <c r="O76" s="112">
        <f t="shared" si="8"/>
        <v>-1.0000000000019327E-2</v>
      </c>
      <c r="P76">
        <v>99.605691795337563</v>
      </c>
      <c r="Q76">
        <v>57.597508758271701</v>
      </c>
      <c r="R76">
        <v>4.9997837463777515</v>
      </c>
      <c r="S76">
        <v>18.999178236235455</v>
      </c>
      <c r="T76">
        <v>49.997837463777515</v>
      </c>
      <c r="U76" s="114">
        <f t="shared" si="9"/>
        <v>231.2</v>
      </c>
      <c r="V76" s="112">
        <f t="shared" si="10"/>
        <v>0</v>
      </c>
      <c r="Y76">
        <f>BAWANA!AW76+BAWANA!AX76</f>
        <v>19.399999999999999</v>
      </c>
      <c r="Z76">
        <f>BAWANA!BD76+BAWANA!BE76</f>
        <v>19.399999999999999</v>
      </c>
      <c r="AA76">
        <f>BAWANA!X76+BAWANA!Y76</f>
        <v>19.399999999999999</v>
      </c>
      <c r="AB76">
        <f>BAWANA!AE76+BAWANA!AF76</f>
        <v>19.399999999999999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231.2</v>
      </c>
      <c r="E77">
        <f>BAWANA!AM77</f>
        <v>0</v>
      </c>
      <c r="F77">
        <f t="shared" si="11"/>
        <v>256</v>
      </c>
      <c r="G77">
        <f t="shared" si="12"/>
        <v>231.2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50</v>
      </c>
      <c r="N77">
        <f t="shared" si="7"/>
        <v>231.21</v>
      </c>
      <c r="O77" s="112">
        <f t="shared" si="8"/>
        <v>-1.0000000000019327E-2</v>
      </c>
      <c r="P77">
        <v>99.605691795337563</v>
      </c>
      <c r="Q77">
        <v>57.597508758271701</v>
      </c>
      <c r="R77">
        <v>4.9997837463777515</v>
      </c>
      <c r="S77">
        <v>18.999178236235455</v>
      </c>
      <c r="T77">
        <v>49.997837463777515</v>
      </c>
      <c r="U77" s="114">
        <f t="shared" si="9"/>
        <v>231.2</v>
      </c>
      <c r="V77" s="112">
        <f t="shared" si="10"/>
        <v>0</v>
      </c>
      <c r="Y77">
        <f>BAWANA!AW77+BAWANA!AX77</f>
        <v>19.399999999999999</v>
      </c>
      <c r="Z77">
        <f>BAWANA!BD77+BAWANA!BE77</f>
        <v>19.399999999999999</v>
      </c>
      <c r="AA77">
        <f>BAWANA!X77+BAWANA!Y77</f>
        <v>19.399999999999999</v>
      </c>
      <c r="AB77">
        <f>BAWANA!AE77+BAWANA!AF77</f>
        <v>19.399999999999999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231.2</v>
      </c>
      <c r="E78">
        <f>BAWANA!AM78</f>
        <v>0</v>
      </c>
      <c r="F78">
        <f t="shared" si="11"/>
        <v>256</v>
      </c>
      <c r="G78">
        <f t="shared" si="12"/>
        <v>231.2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50</v>
      </c>
      <c r="N78">
        <f t="shared" si="7"/>
        <v>231.21</v>
      </c>
      <c r="O78" s="112">
        <f t="shared" si="8"/>
        <v>-1.0000000000019327E-2</v>
      </c>
      <c r="P78">
        <v>99.605691795337563</v>
      </c>
      <c r="Q78">
        <v>57.597508758271701</v>
      </c>
      <c r="R78">
        <v>4.9997837463777515</v>
      </c>
      <c r="S78">
        <v>18.999178236235455</v>
      </c>
      <c r="T78">
        <v>49.997837463777515</v>
      </c>
      <c r="U78" s="114">
        <f t="shared" si="9"/>
        <v>231.2</v>
      </c>
      <c r="V78" s="112">
        <f t="shared" si="10"/>
        <v>0</v>
      </c>
      <c r="Y78">
        <f>BAWANA!AW78+BAWANA!AX78</f>
        <v>19.399999999999999</v>
      </c>
      <c r="Z78">
        <f>BAWANA!BD78+BAWANA!BE78</f>
        <v>19.399999999999999</v>
      </c>
      <c r="AA78">
        <f>BAWANA!X78+BAWANA!Y78</f>
        <v>19.399999999999999</v>
      </c>
      <c r="AB78">
        <f>BAWANA!AE78+BAWANA!AF78</f>
        <v>19.399999999999999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268.60000000000002</v>
      </c>
      <c r="E79">
        <f>BAWANA!AM79</f>
        <v>0</v>
      </c>
      <c r="F79">
        <f t="shared" si="11"/>
        <v>256</v>
      </c>
      <c r="G79">
        <f t="shared" si="12"/>
        <v>268.60000000000002</v>
      </c>
      <c r="H79" s="112"/>
      <c r="I79">
        <f>BRPL_EOD!AI79+BRPL_EOD!AJ79</f>
        <v>149.61000000000001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50</v>
      </c>
      <c r="N79">
        <f t="shared" si="7"/>
        <v>268.61</v>
      </c>
      <c r="O79" s="112">
        <f t="shared" si="8"/>
        <v>-9.9999999999909051E-3</v>
      </c>
      <c r="P79">
        <v>149.60443021480958</v>
      </c>
      <c r="Q79">
        <v>44.998324708685459</v>
      </c>
      <c r="R79">
        <v>4.9998138565206061</v>
      </c>
      <c r="S79">
        <v>18.999292654778305</v>
      </c>
      <c r="T79">
        <v>49.998138565206062</v>
      </c>
      <c r="U79" s="114">
        <f t="shared" si="9"/>
        <v>268.60000000000002</v>
      </c>
      <c r="V79" s="112">
        <f t="shared" si="10"/>
        <v>0</v>
      </c>
      <c r="Y79">
        <f>BAWANA!AW79+BAWANA!AX79</f>
        <v>0.7</v>
      </c>
      <c r="Z79">
        <f>BAWANA!BD79+BAWANA!BE79</f>
        <v>0.7</v>
      </c>
      <c r="AA79">
        <f>BAWANA!X79+BAWANA!Y79</f>
        <v>0.7</v>
      </c>
      <c r="AB79">
        <f>BAWANA!AE79+BAWANA!AF79</f>
        <v>0.7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268.60000000000002</v>
      </c>
      <c r="E80">
        <f>BAWANA!AM80</f>
        <v>0</v>
      </c>
      <c r="F80">
        <f t="shared" si="11"/>
        <v>256</v>
      </c>
      <c r="G80">
        <f t="shared" si="12"/>
        <v>268.60000000000002</v>
      </c>
      <c r="H80" s="112"/>
      <c r="I80">
        <f>BRPL_EOD!AI80+BRPL_EOD!AJ80</f>
        <v>149.61000000000001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50</v>
      </c>
      <c r="N80">
        <f t="shared" si="7"/>
        <v>268.61</v>
      </c>
      <c r="O80" s="112">
        <f t="shared" si="8"/>
        <v>-9.9999999999909051E-3</v>
      </c>
      <c r="P80">
        <v>149.60443021480958</v>
      </c>
      <c r="Q80">
        <v>44.998324708685459</v>
      </c>
      <c r="R80">
        <v>4.9998138565206061</v>
      </c>
      <c r="S80">
        <v>18.999292654778305</v>
      </c>
      <c r="T80">
        <v>49.998138565206062</v>
      </c>
      <c r="U80" s="114">
        <f t="shared" si="9"/>
        <v>268.60000000000002</v>
      </c>
      <c r="V80" s="112">
        <f t="shared" si="10"/>
        <v>0</v>
      </c>
      <c r="Y80">
        <f>BAWANA!AW80+BAWANA!AX80</f>
        <v>0.7</v>
      </c>
      <c r="Z80">
        <f>BAWANA!BD80+BAWANA!BE80</f>
        <v>0.7</v>
      </c>
      <c r="AA80">
        <f>BAWANA!X80+BAWANA!Y80</f>
        <v>0.7</v>
      </c>
      <c r="AB80">
        <f>BAWANA!AE80+BAWANA!AF80</f>
        <v>0.7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268.60000000000002</v>
      </c>
      <c r="E81">
        <f>BAWANA!AM81</f>
        <v>0</v>
      </c>
      <c r="F81">
        <f t="shared" si="11"/>
        <v>256</v>
      </c>
      <c r="G81">
        <f t="shared" si="12"/>
        <v>268.60000000000002</v>
      </c>
      <c r="H81" s="112"/>
      <c r="I81">
        <f>BRPL_EOD!AI81+BRPL_EOD!AJ81</f>
        <v>149.61000000000001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50</v>
      </c>
      <c r="N81">
        <f t="shared" si="7"/>
        <v>268.61</v>
      </c>
      <c r="O81" s="112">
        <f t="shared" si="8"/>
        <v>-9.9999999999909051E-3</v>
      </c>
      <c r="P81">
        <v>149.60443021480958</v>
      </c>
      <c r="Q81">
        <v>44.998324708685459</v>
      </c>
      <c r="R81">
        <v>4.9998138565206061</v>
      </c>
      <c r="S81">
        <v>18.999292654778305</v>
      </c>
      <c r="T81">
        <v>49.998138565206062</v>
      </c>
      <c r="U81" s="114">
        <f t="shared" si="9"/>
        <v>268.60000000000002</v>
      </c>
      <c r="V81" s="112">
        <f t="shared" si="10"/>
        <v>0</v>
      </c>
      <c r="Y81">
        <f>BAWANA!AW81+BAWANA!AX81</f>
        <v>0.7</v>
      </c>
      <c r="Z81">
        <f>BAWANA!BD81+BAWANA!BE81</f>
        <v>0.7</v>
      </c>
      <c r="AA81">
        <f>BAWANA!X81+BAWANA!Y81</f>
        <v>0.7</v>
      </c>
      <c r="AB81">
        <f>BAWANA!AE81+BAWANA!AF81</f>
        <v>0.7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268.60000000000002</v>
      </c>
      <c r="E82">
        <f>BAWANA!AM82</f>
        <v>0</v>
      </c>
      <c r="F82">
        <f t="shared" si="11"/>
        <v>256</v>
      </c>
      <c r="G82">
        <f t="shared" si="12"/>
        <v>268.60000000000002</v>
      </c>
      <c r="H82" s="112"/>
      <c r="I82">
        <f>BRPL_EOD!AI82+BRPL_EOD!AJ82</f>
        <v>149.61000000000001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50</v>
      </c>
      <c r="N82">
        <f t="shared" si="7"/>
        <v>268.61</v>
      </c>
      <c r="O82" s="112">
        <f t="shared" si="8"/>
        <v>-9.9999999999909051E-3</v>
      </c>
      <c r="P82">
        <v>149.60443021480958</v>
      </c>
      <c r="Q82">
        <v>44.998324708685459</v>
      </c>
      <c r="R82">
        <v>4.9998138565206061</v>
      </c>
      <c r="S82">
        <v>18.999292654778305</v>
      </c>
      <c r="T82">
        <v>49.998138565206062</v>
      </c>
      <c r="U82" s="114">
        <f t="shared" si="9"/>
        <v>268.60000000000002</v>
      </c>
      <c r="V82" s="112">
        <f t="shared" si="10"/>
        <v>0</v>
      </c>
      <c r="Y82">
        <f>BAWANA!AW82+BAWANA!AX82</f>
        <v>0.7</v>
      </c>
      <c r="Z82">
        <f>BAWANA!BD82+BAWANA!BE82</f>
        <v>0.7</v>
      </c>
      <c r="AA82">
        <f>BAWANA!X82+BAWANA!Y82</f>
        <v>0.7</v>
      </c>
      <c r="AB82">
        <f>BAWANA!AE82+BAWANA!AF82</f>
        <v>0.7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221.44</v>
      </c>
      <c r="E83">
        <f>BAWANA!AM83</f>
        <v>0</v>
      </c>
      <c r="F83">
        <f t="shared" si="11"/>
        <v>256</v>
      </c>
      <c r="G83">
        <f t="shared" si="12"/>
        <v>221.44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52.82</v>
      </c>
      <c r="N83">
        <f t="shared" si="7"/>
        <v>221.43</v>
      </c>
      <c r="O83" s="112">
        <f t="shared" si="8"/>
        <v>9.9999999999909051E-3</v>
      </c>
      <c r="P83">
        <v>99.61449848710653</v>
      </c>
      <c r="Q83">
        <v>45.002032244953256</v>
      </c>
      <c r="R83">
        <v>5.0002258049948063</v>
      </c>
      <c r="S83">
        <v>19.000858058980263</v>
      </c>
      <c r="T83">
        <v>52.822385403965136</v>
      </c>
      <c r="U83" s="114">
        <f t="shared" si="9"/>
        <v>221.44000000000003</v>
      </c>
      <c r="V83" s="112">
        <f t="shared" si="10"/>
        <v>0</v>
      </c>
      <c r="Y83">
        <f>BAWANA!AW83+BAWANA!AX83</f>
        <v>24.28</v>
      </c>
      <c r="Z83">
        <f>BAWANA!BD83+BAWANA!BE83</f>
        <v>24.28</v>
      </c>
      <c r="AA83">
        <f>BAWANA!X83+BAWANA!Y83</f>
        <v>24.28</v>
      </c>
      <c r="AB83">
        <f>BAWANA!AE83+BAWANA!AF83</f>
        <v>24.28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221.44</v>
      </c>
      <c r="E84">
        <f>BAWANA!AM84</f>
        <v>0</v>
      </c>
      <c r="F84">
        <f t="shared" si="11"/>
        <v>256</v>
      </c>
      <c r="G84">
        <f t="shared" si="12"/>
        <v>221.44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52.82</v>
      </c>
      <c r="N84">
        <f t="shared" si="7"/>
        <v>221.43</v>
      </c>
      <c r="O84" s="112">
        <f t="shared" si="8"/>
        <v>9.9999999999909051E-3</v>
      </c>
      <c r="P84">
        <v>99.61449848710653</v>
      </c>
      <c r="Q84">
        <v>45.002032244953256</v>
      </c>
      <c r="R84">
        <v>5.0002258049948063</v>
      </c>
      <c r="S84">
        <v>19.000858058980263</v>
      </c>
      <c r="T84">
        <v>52.822385403965136</v>
      </c>
      <c r="U84" s="114">
        <f t="shared" si="9"/>
        <v>221.44000000000003</v>
      </c>
      <c r="V84" s="112">
        <f t="shared" si="10"/>
        <v>0</v>
      </c>
      <c r="Y84">
        <f>BAWANA!AW84+BAWANA!AX84</f>
        <v>24.28</v>
      </c>
      <c r="Z84">
        <f>BAWANA!BD84+BAWANA!BE84</f>
        <v>24.28</v>
      </c>
      <c r="AA84">
        <f>BAWANA!X84+BAWANA!Y84</f>
        <v>24.28</v>
      </c>
      <c r="AB84">
        <f>BAWANA!AE84+BAWANA!AF84</f>
        <v>24.28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221.44</v>
      </c>
      <c r="E85">
        <f>BAWANA!AM85</f>
        <v>0</v>
      </c>
      <c r="F85">
        <f t="shared" si="11"/>
        <v>256</v>
      </c>
      <c r="G85">
        <f t="shared" si="12"/>
        <v>221.44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52.82</v>
      </c>
      <c r="N85">
        <f t="shared" si="7"/>
        <v>221.43</v>
      </c>
      <c r="O85" s="112">
        <f t="shared" si="8"/>
        <v>9.9999999999909051E-3</v>
      </c>
      <c r="P85">
        <v>99.61449848710653</v>
      </c>
      <c r="Q85">
        <v>45.002032244953256</v>
      </c>
      <c r="R85">
        <v>5.0002258049948063</v>
      </c>
      <c r="S85">
        <v>19.000858058980263</v>
      </c>
      <c r="T85">
        <v>52.822385403965136</v>
      </c>
      <c r="U85" s="114">
        <f t="shared" si="9"/>
        <v>221.44000000000003</v>
      </c>
      <c r="V85" s="112">
        <f t="shared" si="10"/>
        <v>0</v>
      </c>
      <c r="Y85">
        <f>BAWANA!AW85+BAWANA!AX85</f>
        <v>24.28</v>
      </c>
      <c r="Z85">
        <f>BAWANA!BD85+BAWANA!BE85</f>
        <v>24.28</v>
      </c>
      <c r="AA85">
        <f>BAWANA!X85+BAWANA!Y85</f>
        <v>24.28</v>
      </c>
      <c r="AB85">
        <f>BAWANA!AE85+BAWANA!AF85</f>
        <v>24.28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221.44</v>
      </c>
      <c r="E86">
        <f>BAWANA!AM86</f>
        <v>0</v>
      </c>
      <c r="F86">
        <f t="shared" si="11"/>
        <v>256</v>
      </c>
      <c r="G86">
        <f t="shared" si="12"/>
        <v>221.44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52.82</v>
      </c>
      <c r="N86">
        <f t="shared" si="7"/>
        <v>221.43</v>
      </c>
      <c r="O86" s="112">
        <f t="shared" si="8"/>
        <v>9.9999999999909051E-3</v>
      </c>
      <c r="P86">
        <v>99.61449848710653</v>
      </c>
      <c r="Q86">
        <v>45.002032244953256</v>
      </c>
      <c r="R86">
        <v>5.0002258049948063</v>
      </c>
      <c r="S86">
        <v>19.000858058980263</v>
      </c>
      <c r="T86">
        <v>52.822385403965136</v>
      </c>
      <c r="U86" s="114">
        <f t="shared" si="9"/>
        <v>221.44000000000003</v>
      </c>
      <c r="V86" s="112">
        <f t="shared" si="10"/>
        <v>0</v>
      </c>
      <c r="Y86">
        <f>BAWANA!AW86+BAWANA!AX86</f>
        <v>24.28</v>
      </c>
      <c r="Z86">
        <f>BAWANA!BD86+BAWANA!BE86</f>
        <v>24.28</v>
      </c>
      <c r="AA86">
        <f>BAWANA!X86+BAWANA!Y86</f>
        <v>24.28</v>
      </c>
      <c r="AB86">
        <f>BAWANA!AE86+BAWANA!AF86</f>
        <v>24.28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221.44</v>
      </c>
      <c r="E87">
        <f>BAWANA!AM87</f>
        <v>0</v>
      </c>
      <c r="F87">
        <f t="shared" si="11"/>
        <v>256</v>
      </c>
      <c r="G87">
        <f t="shared" si="12"/>
        <v>221.44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52.82</v>
      </c>
      <c r="N87">
        <f t="shared" si="7"/>
        <v>221.43</v>
      </c>
      <c r="O87" s="112">
        <f t="shared" si="8"/>
        <v>9.9999999999909051E-3</v>
      </c>
      <c r="P87">
        <v>99.61449848710653</v>
      </c>
      <c r="Q87">
        <v>45.002032244953256</v>
      </c>
      <c r="R87">
        <v>5.0002258049948063</v>
      </c>
      <c r="S87">
        <v>19.000858058980263</v>
      </c>
      <c r="T87">
        <v>52.822385403965136</v>
      </c>
      <c r="U87" s="114">
        <f t="shared" si="9"/>
        <v>221.44000000000003</v>
      </c>
      <c r="V87" s="112">
        <f t="shared" si="10"/>
        <v>0</v>
      </c>
      <c r="Y87">
        <f>BAWANA!AW87+BAWANA!AX87</f>
        <v>24.28</v>
      </c>
      <c r="Z87">
        <f>BAWANA!BD87+BAWANA!BE87</f>
        <v>24.28</v>
      </c>
      <c r="AA87">
        <f>BAWANA!X87+BAWANA!Y87</f>
        <v>24.28</v>
      </c>
      <c r="AB87">
        <f>BAWANA!AE87+BAWANA!AF87</f>
        <v>24.28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221.44</v>
      </c>
      <c r="E88">
        <f>BAWANA!AM88</f>
        <v>0</v>
      </c>
      <c r="F88">
        <f t="shared" si="11"/>
        <v>256</v>
      </c>
      <c r="G88">
        <f t="shared" si="12"/>
        <v>221.44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52.82</v>
      </c>
      <c r="N88">
        <f t="shared" si="7"/>
        <v>221.43</v>
      </c>
      <c r="O88" s="112">
        <f t="shared" si="8"/>
        <v>9.9999999999909051E-3</v>
      </c>
      <c r="P88">
        <v>99.61449848710653</v>
      </c>
      <c r="Q88">
        <v>45.002032244953256</v>
      </c>
      <c r="R88">
        <v>5.0002258049948063</v>
      </c>
      <c r="S88">
        <v>19.000858058980263</v>
      </c>
      <c r="T88">
        <v>52.822385403965136</v>
      </c>
      <c r="U88" s="114">
        <f t="shared" si="9"/>
        <v>221.44000000000003</v>
      </c>
      <c r="V88" s="112">
        <f t="shared" si="10"/>
        <v>0</v>
      </c>
      <c r="Y88">
        <f>BAWANA!AW88+BAWANA!AX88</f>
        <v>24.28</v>
      </c>
      <c r="Z88">
        <f>BAWANA!BD88+BAWANA!BE88</f>
        <v>24.28</v>
      </c>
      <c r="AA88">
        <f>BAWANA!X88+BAWANA!Y88</f>
        <v>24.28</v>
      </c>
      <c r="AB88">
        <f>BAWANA!AE88+BAWANA!AF88</f>
        <v>24.28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221.44</v>
      </c>
      <c r="E89">
        <f>BAWANA!AM89</f>
        <v>0</v>
      </c>
      <c r="F89">
        <f t="shared" si="11"/>
        <v>256</v>
      </c>
      <c r="G89">
        <f t="shared" si="12"/>
        <v>221.44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52.82</v>
      </c>
      <c r="N89">
        <f t="shared" si="7"/>
        <v>221.43</v>
      </c>
      <c r="O89" s="112">
        <f t="shared" si="8"/>
        <v>9.9999999999909051E-3</v>
      </c>
      <c r="P89">
        <v>99.61449848710653</v>
      </c>
      <c r="Q89">
        <v>45.002032244953256</v>
      </c>
      <c r="R89">
        <v>5.0002258049948063</v>
      </c>
      <c r="S89">
        <v>19.000858058980263</v>
      </c>
      <c r="T89">
        <v>52.822385403965136</v>
      </c>
      <c r="U89" s="114">
        <f t="shared" si="9"/>
        <v>221.44000000000003</v>
      </c>
      <c r="V89" s="112">
        <f t="shared" si="10"/>
        <v>0</v>
      </c>
      <c r="Y89">
        <f>BAWANA!AW89+BAWANA!AX89</f>
        <v>24.28</v>
      </c>
      <c r="Z89">
        <f>BAWANA!BD89+BAWANA!BE89</f>
        <v>24.28</v>
      </c>
      <c r="AA89">
        <f>BAWANA!X89+BAWANA!Y89</f>
        <v>24.28</v>
      </c>
      <c r="AB89">
        <f>BAWANA!AE89+BAWANA!AF89</f>
        <v>24.28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221.44</v>
      </c>
      <c r="E90">
        <f>BAWANA!AM90</f>
        <v>0</v>
      </c>
      <c r="F90">
        <f t="shared" si="11"/>
        <v>256</v>
      </c>
      <c r="G90">
        <f t="shared" si="12"/>
        <v>221.44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52.82</v>
      </c>
      <c r="N90">
        <f t="shared" si="7"/>
        <v>221.43</v>
      </c>
      <c r="O90" s="112">
        <f t="shared" si="8"/>
        <v>9.9999999999909051E-3</v>
      </c>
      <c r="P90">
        <v>99.61449848710653</v>
      </c>
      <c r="Q90">
        <v>45.002032244953256</v>
      </c>
      <c r="R90">
        <v>5.0002258049948063</v>
      </c>
      <c r="S90">
        <v>19.000858058980263</v>
      </c>
      <c r="T90">
        <v>52.822385403965136</v>
      </c>
      <c r="U90" s="114">
        <f t="shared" si="9"/>
        <v>221.44000000000003</v>
      </c>
      <c r="V90" s="112">
        <f t="shared" si="10"/>
        <v>0</v>
      </c>
      <c r="Y90">
        <f>BAWANA!AW90+BAWANA!AX90</f>
        <v>24.28</v>
      </c>
      <c r="Z90">
        <f>BAWANA!BD90+BAWANA!BE90</f>
        <v>24.28</v>
      </c>
      <c r="AA90">
        <f>BAWANA!X90+BAWANA!Y90</f>
        <v>24.28</v>
      </c>
      <c r="AB90">
        <f>BAWANA!AE90+BAWANA!AF90</f>
        <v>24.28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221.44</v>
      </c>
      <c r="E91">
        <f>BAWANA!AM91</f>
        <v>0</v>
      </c>
      <c r="F91">
        <f t="shared" si="11"/>
        <v>256</v>
      </c>
      <c r="G91">
        <f t="shared" si="12"/>
        <v>221.44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52.82</v>
      </c>
      <c r="N91">
        <f t="shared" si="7"/>
        <v>221.43</v>
      </c>
      <c r="O91" s="112">
        <f t="shared" si="8"/>
        <v>9.9999999999909051E-3</v>
      </c>
      <c r="P91">
        <v>99.61449848710653</v>
      </c>
      <c r="Q91">
        <v>45.002032244953256</v>
      </c>
      <c r="R91">
        <v>5.0002258049948063</v>
      </c>
      <c r="S91">
        <v>19.000858058980263</v>
      </c>
      <c r="T91">
        <v>52.822385403965136</v>
      </c>
      <c r="U91" s="114">
        <f t="shared" si="9"/>
        <v>221.44000000000003</v>
      </c>
      <c r="V91" s="112">
        <f t="shared" si="10"/>
        <v>0</v>
      </c>
      <c r="Y91">
        <f>BAWANA!AW91+BAWANA!AX91</f>
        <v>24.28</v>
      </c>
      <c r="Z91">
        <f>BAWANA!BD91+BAWANA!BE91</f>
        <v>24.28</v>
      </c>
      <c r="AA91">
        <f>BAWANA!X91+BAWANA!Y91</f>
        <v>24.28</v>
      </c>
      <c r="AB91">
        <f>BAWANA!AE91+BAWANA!AF91</f>
        <v>24.28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221.44</v>
      </c>
      <c r="E92">
        <f>BAWANA!AM92</f>
        <v>0</v>
      </c>
      <c r="F92">
        <f t="shared" si="11"/>
        <v>256</v>
      </c>
      <c r="G92">
        <f t="shared" si="12"/>
        <v>221.44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52.82</v>
      </c>
      <c r="N92">
        <f t="shared" si="7"/>
        <v>221.43</v>
      </c>
      <c r="O92" s="112">
        <f t="shared" si="8"/>
        <v>9.9999999999909051E-3</v>
      </c>
      <c r="P92">
        <v>99.61449848710653</v>
      </c>
      <c r="Q92">
        <v>45.002032244953256</v>
      </c>
      <c r="R92">
        <v>5.0002258049948063</v>
      </c>
      <c r="S92">
        <v>19.000858058980263</v>
      </c>
      <c r="T92">
        <v>52.822385403965136</v>
      </c>
      <c r="U92" s="114">
        <f t="shared" si="9"/>
        <v>221.44000000000003</v>
      </c>
      <c r="V92" s="112">
        <f t="shared" si="10"/>
        <v>0</v>
      </c>
      <c r="Y92">
        <f>BAWANA!AW92+BAWANA!AX92</f>
        <v>24.28</v>
      </c>
      <c r="Z92">
        <f>BAWANA!BD92+BAWANA!BE92</f>
        <v>24.28</v>
      </c>
      <c r="AA92">
        <f>BAWANA!X92+BAWANA!Y92</f>
        <v>24.28</v>
      </c>
      <c r="AB92">
        <f>BAWANA!AE92+BAWANA!AF92</f>
        <v>24.28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221.44</v>
      </c>
      <c r="E93">
        <f>BAWANA!AM93</f>
        <v>0</v>
      </c>
      <c r="F93">
        <f t="shared" si="11"/>
        <v>256</v>
      </c>
      <c r="G93">
        <f t="shared" si="12"/>
        <v>221.44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52.82</v>
      </c>
      <c r="N93">
        <f t="shared" si="7"/>
        <v>221.43</v>
      </c>
      <c r="O93" s="112">
        <f t="shared" si="8"/>
        <v>9.9999999999909051E-3</v>
      </c>
      <c r="P93">
        <v>99.61449848710653</v>
      </c>
      <c r="Q93">
        <v>45.002032244953256</v>
      </c>
      <c r="R93">
        <v>5.0002258049948063</v>
      </c>
      <c r="S93">
        <v>19.000858058980263</v>
      </c>
      <c r="T93">
        <v>52.822385403965136</v>
      </c>
      <c r="U93" s="114">
        <f t="shared" si="9"/>
        <v>221.44000000000003</v>
      </c>
      <c r="V93" s="112">
        <f t="shared" si="10"/>
        <v>0</v>
      </c>
      <c r="Y93">
        <f>BAWANA!AW93+BAWANA!AX93</f>
        <v>24.28</v>
      </c>
      <c r="Z93">
        <f>BAWANA!BD93+BAWANA!BE93</f>
        <v>24.28</v>
      </c>
      <c r="AA93">
        <f>BAWANA!X93+BAWANA!Y93</f>
        <v>24.28</v>
      </c>
      <c r="AB93">
        <f>BAWANA!AE93+BAWANA!AF93</f>
        <v>24.28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221.44</v>
      </c>
      <c r="E94">
        <f>BAWANA!AM94</f>
        <v>0</v>
      </c>
      <c r="F94">
        <f t="shared" si="11"/>
        <v>256</v>
      </c>
      <c r="G94">
        <f t="shared" si="12"/>
        <v>221.44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52.82</v>
      </c>
      <c r="N94">
        <f t="shared" si="7"/>
        <v>221.43</v>
      </c>
      <c r="O94" s="112">
        <f t="shared" si="8"/>
        <v>9.9999999999909051E-3</v>
      </c>
      <c r="P94">
        <v>99.61449848710653</v>
      </c>
      <c r="Q94">
        <v>45.002032244953256</v>
      </c>
      <c r="R94">
        <v>5.0002258049948063</v>
      </c>
      <c r="S94">
        <v>19.000858058980263</v>
      </c>
      <c r="T94">
        <v>52.822385403965136</v>
      </c>
      <c r="U94" s="114">
        <f t="shared" si="9"/>
        <v>221.44000000000003</v>
      </c>
      <c r="V94" s="112">
        <f t="shared" si="10"/>
        <v>0</v>
      </c>
      <c r="Y94">
        <f>BAWANA!AW94+BAWANA!AX94</f>
        <v>24.28</v>
      </c>
      <c r="Z94">
        <f>BAWANA!BD94+BAWANA!BE94</f>
        <v>24.28</v>
      </c>
      <c r="AA94">
        <f>BAWANA!X94+BAWANA!Y94</f>
        <v>24.28</v>
      </c>
      <c r="AB94">
        <f>BAWANA!AE94+BAWANA!AF94</f>
        <v>24.28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221.44</v>
      </c>
      <c r="E95">
        <f>BAWANA!AM95</f>
        <v>0</v>
      </c>
      <c r="F95">
        <f t="shared" si="11"/>
        <v>256</v>
      </c>
      <c r="G95">
        <f t="shared" si="12"/>
        <v>221.44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19</v>
      </c>
      <c r="M95">
        <f>TPDDL_EOD!AI95+TPDDL_EOD!AJ95</f>
        <v>52.82</v>
      </c>
      <c r="N95">
        <f t="shared" si="7"/>
        <v>221.43</v>
      </c>
      <c r="O95" s="112">
        <f t="shared" si="8"/>
        <v>9.9999999999909051E-3</v>
      </c>
      <c r="P95">
        <v>99.61449848710653</v>
      </c>
      <c r="Q95">
        <v>45.002032244953256</v>
      </c>
      <c r="R95">
        <v>5.0002258049948063</v>
      </c>
      <c r="S95">
        <v>19.000858058980263</v>
      </c>
      <c r="T95">
        <v>52.822385403965136</v>
      </c>
      <c r="U95" s="114">
        <f t="shared" si="9"/>
        <v>221.44000000000003</v>
      </c>
      <c r="V95" s="112">
        <f t="shared" si="10"/>
        <v>0</v>
      </c>
      <c r="Y95">
        <f>BAWANA!AW95+BAWANA!AX95</f>
        <v>24.28</v>
      </c>
      <c r="Z95">
        <f>BAWANA!BD95+BAWANA!BE95</f>
        <v>24.28</v>
      </c>
      <c r="AA95">
        <f>BAWANA!X95+BAWANA!Y95</f>
        <v>24.28</v>
      </c>
      <c r="AB95">
        <f>BAWANA!AE95+BAWANA!AF95</f>
        <v>24.28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221.44</v>
      </c>
      <c r="E96">
        <f>BAWANA!AM96</f>
        <v>0</v>
      </c>
      <c r="F96">
        <f t="shared" si="11"/>
        <v>256</v>
      </c>
      <c r="G96">
        <f t="shared" si="12"/>
        <v>221.44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19</v>
      </c>
      <c r="M96">
        <f>TPDDL_EOD!AI96+TPDDL_EOD!AJ96</f>
        <v>52.82</v>
      </c>
      <c r="N96">
        <f t="shared" si="7"/>
        <v>221.43</v>
      </c>
      <c r="O96" s="112">
        <f t="shared" si="8"/>
        <v>9.9999999999909051E-3</v>
      </c>
      <c r="P96">
        <v>99.61449848710653</v>
      </c>
      <c r="Q96">
        <v>45.002032244953256</v>
      </c>
      <c r="R96">
        <v>5.0002258049948063</v>
      </c>
      <c r="S96">
        <v>19.000858058980263</v>
      </c>
      <c r="T96">
        <v>52.822385403965136</v>
      </c>
      <c r="U96" s="114">
        <f t="shared" si="9"/>
        <v>221.44000000000003</v>
      </c>
      <c r="V96" s="112">
        <f t="shared" si="10"/>
        <v>0</v>
      </c>
      <c r="Y96">
        <f>BAWANA!AW96+BAWANA!AX96</f>
        <v>24.28</v>
      </c>
      <c r="Z96">
        <f>BAWANA!BD96+BAWANA!BE96</f>
        <v>24.28</v>
      </c>
      <c r="AA96">
        <f>BAWANA!X96+BAWANA!Y96</f>
        <v>24.28</v>
      </c>
      <c r="AB96">
        <f>BAWANA!AE96+BAWANA!AF96</f>
        <v>24.28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221.44</v>
      </c>
      <c r="E97">
        <f>BAWANA!AM97</f>
        <v>0</v>
      </c>
      <c r="F97">
        <f t="shared" si="11"/>
        <v>256</v>
      </c>
      <c r="G97">
        <f t="shared" si="12"/>
        <v>221.44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19</v>
      </c>
      <c r="M97">
        <f>TPDDL_EOD!AI97+TPDDL_EOD!AJ97</f>
        <v>52.82</v>
      </c>
      <c r="N97">
        <f t="shared" si="7"/>
        <v>221.43</v>
      </c>
      <c r="O97" s="112">
        <f t="shared" si="8"/>
        <v>9.9999999999909051E-3</v>
      </c>
      <c r="P97">
        <v>99.61449848710653</v>
      </c>
      <c r="Q97">
        <v>45.002032244953256</v>
      </c>
      <c r="R97">
        <v>5.0002258049948063</v>
      </c>
      <c r="S97">
        <v>19.000858058980263</v>
      </c>
      <c r="T97">
        <v>52.822385403965136</v>
      </c>
      <c r="U97" s="114">
        <f t="shared" si="9"/>
        <v>221.44000000000003</v>
      </c>
      <c r="V97" s="112">
        <f t="shared" si="10"/>
        <v>0</v>
      </c>
      <c r="Y97">
        <f>BAWANA!AW97+BAWANA!AX97</f>
        <v>24.28</v>
      </c>
      <c r="Z97">
        <f>BAWANA!BD97+BAWANA!BE97</f>
        <v>24.28</v>
      </c>
      <c r="AA97">
        <f>BAWANA!X97+BAWANA!Y97</f>
        <v>24.28</v>
      </c>
      <c r="AB97">
        <f>BAWANA!AE97+BAWANA!AF97</f>
        <v>24.28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221.44</v>
      </c>
      <c r="E98">
        <f>BAWANA!AM98</f>
        <v>0</v>
      </c>
      <c r="F98">
        <f t="shared" si="11"/>
        <v>256</v>
      </c>
      <c r="G98">
        <f t="shared" si="12"/>
        <v>221.44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19</v>
      </c>
      <c r="M98">
        <f>TPDDL_EOD!AI98+TPDDL_EOD!AJ98</f>
        <v>52.82</v>
      </c>
      <c r="N98">
        <f t="shared" si="7"/>
        <v>221.43</v>
      </c>
      <c r="O98" s="112">
        <f t="shared" si="8"/>
        <v>9.9999999999909051E-3</v>
      </c>
      <c r="P98">
        <v>99.61449848710653</v>
      </c>
      <c r="Q98">
        <v>45.002032244953256</v>
      </c>
      <c r="R98">
        <v>5.0002258049948063</v>
      </c>
      <c r="S98">
        <v>19.000858058980263</v>
      </c>
      <c r="T98">
        <v>52.822385403965136</v>
      </c>
      <c r="U98" s="114">
        <f t="shared" si="9"/>
        <v>221.44000000000003</v>
      </c>
      <c r="V98" s="112">
        <f t="shared" si="10"/>
        <v>0</v>
      </c>
      <c r="Y98">
        <f>BAWANA!AW98+BAWANA!AX98</f>
        <v>24.28</v>
      </c>
      <c r="Z98">
        <f>BAWANA!BD98+BAWANA!BE98</f>
        <v>24.28</v>
      </c>
      <c r="AA98">
        <f>BAWANA!X98+BAWANA!Y98</f>
        <v>24.28</v>
      </c>
      <c r="AB98">
        <f>BAWANA!AE98+BAWANA!AF98</f>
        <v>24.28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5.3896974999999943</v>
      </c>
      <c r="E99" s="114">
        <f t="shared" si="14"/>
        <v>0</v>
      </c>
      <c r="F99" s="114">
        <f t="shared" si="14"/>
        <v>6.1440000000000001</v>
      </c>
      <c r="G99" s="114">
        <f t="shared" si="14"/>
        <v>5.3896974999999943</v>
      </c>
      <c r="H99" s="114"/>
      <c r="I99" s="114">
        <f t="shared" si="14"/>
        <v>2.4014250000000028</v>
      </c>
      <c r="J99" s="114">
        <f t="shared" si="14"/>
        <v>1.1227100000000005</v>
      </c>
      <c r="K99" s="114">
        <f t="shared" si="14"/>
        <v>0.12</v>
      </c>
      <c r="L99" s="114">
        <f t="shared" si="14"/>
        <v>0.45848750000000016</v>
      </c>
      <c r="M99" s="114">
        <f t="shared" si="14"/>
        <v>1.2868899999999994</v>
      </c>
      <c r="N99" s="114">
        <f t="shared" si="14"/>
        <v>5.3895125000000021</v>
      </c>
      <c r="O99" s="114">
        <f t="shared" si="14"/>
        <v>1.8499999999968254E-4</v>
      </c>
      <c r="P99" s="114">
        <f t="shared" si="14"/>
        <v>2.4015048553685014</v>
      </c>
      <c r="Q99" s="114">
        <f t="shared" si="14"/>
        <v>1.1227484767935405</v>
      </c>
      <c r="R99" s="114">
        <f t="shared" si="14"/>
        <v>0.1200042467476499</v>
      </c>
      <c r="S99" s="114">
        <f t="shared" si="14"/>
        <v>0.45850377774827195</v>
      </c>
      <c r="T99" s="114">
        <f t="shared" si="14"/>
        <v>1.2869361433420339</v>
      </c>
      <c r="U99" s="114">
        <f t="shared" si="14"/>
        <v>5.3896974999999943</v>
      </c>
      <c r="V99" s="114">
        <f t="shared" si="10"/>
        <v>0</v>
      </c>
      <c r="Y99" s="114">
        <f>SUM(Y3:Y98)/4000</f>
        <v>0.54935500000000015</v>
      </c>
      <c r="Z99" s="114">
        <f t="shared" ref="Z99:AD99" si="15">SUM(Z3:Z98)/4000</f>
        <v>0.54935500000000015</v>
      </c>
      <c r="AA99" s="114">
        <f t="shared" si="15"/>
        <v>0.54935500000000015</v>
      </c>
      <c r="AB99" s="114">
        <f t="shared" si="15"/>
        <v>0.54935500000000015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420</v>
      </c>
      <c r="D3">
        <f>BAWANA!AP3</f>
        <v>0</v>
      </c>
      <c r="E3">
        <f>BAWANA!AQ3</f>
        <v>0</v>
      </c>
      <c r="F3">
        <f>(B3+C3)*0.8</f>
        <v>592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420</v>
      </c>
      <c r="D4">
        <f>BAWANA!AP4</f>
        <v>0</v>
      </c>
      <c r="E4">
        <f>BAWANA!AQ4</f>
        <v>0</v>
      </c>
      <c r="F4">
        <f t="shared" ref="F4:F67" si="4">(B4+C4)*0.8</f>
        <v>592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420</v>
      </c>
      <c r="D5">
        <f>BAWANA!AP5</f>
        <v>0</v>
      </c>
      <c r="E5">
        <f>BAWANA!AQ5</f>
        <v>0</v>
      </c>
      <c r="F5">
        <f t="shared" si="4"/>
        <v>592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420</v>
      </c>
      <c r="D6">
        <f>BAWANA!AP6</f>
        <v>0</v>
      </c>
      <c r="E6">
        <f>BAWANA!AQ6</f>
        <v>0</v>
      </c>
      <c r="F6">
        <f t="shared" si="4"/>
        <v>592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420</v>
      </c>
      <c r="D7">
        <f>BAWANA!AP7</f>
        <v>0</v>
      </c>
      <c r="E7">
        <f>BAWANA!AQ7</f>
        <v>0</v>
      </c>
      <c r="F7">
        <f t="shared" si="4"/>
        <v>592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420</v>
      </c>
      <c r="D8">
        <f>BAWANA!AP8</f>
        <v>0</v>
      </c>
      <c r="E8">
        <f>BAWANA!AQ8</f>
        <v>0</v>
      </c>
      <c r="F8">
        <f t="shared" si="4"/>
        <v>592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420</v>
      </c>
      <c r="D9">
        <f>BAWANA!AP9</f>
        <v>0</v>
      </c>
      <c r="E9">
        <f>BAWANA!AQ9</f>
        <v>0</v>
      </c>
      <c r="F9">
        <f t="shared" si="4"/>
        <v>592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420</v>
      </c>
      <c r="D10">
        <f>BAWANA!AP10</f>
        <v>0</v>
      </c>
      <c r="E10">
        <f>BAWANA!AQ10</f>
        <v>0</v>
      </c>
      <c r="F10">
        <f t="shared" si="4"/>
        <v>592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420</v>
      </c>
      <c r="D11">
        <f>BAWANA!AP11</f>
        <v>0</v>
      </c>
      <c r="E11">
        <f>BAWANA!AQ11</f>
        <v>0</v>
      </c>
      <c r="F11">
        <f t="shared" si="4"/>
        <v>592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420</v>
      </c>
      <c r="D12">
        <f>BAWANA!AP12</f>
        <v>0</v>
      </c>
      <c r="E12">
        <f>BAWANA!AQ12</f>
        <v>0</v>
      </c>
      <c r="F12">
        <f t="shared" si="4"/>
        <v>592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420</v>
      </c>
      <c r="D13">
        <f>BAWANA!AP13</f>
        <v>0</v>
      </c>
      <c r="E13">
        <f>BAWANA!AQ13</f>
        <v>0</v>
      </c>
      <c r="F13">
        <f t="shared" si="4"/>
        <v>592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420</v>
      </c>
      <c r="D14">
        <f>BAWANA!AP14</f>
        <v>0</v>
      </c>
      <c r="E14">
        <f>BAWANA!AQ14</f>
        <v>0</v>
      </c>
      <c r="F14">
        <f t="shared" si="4"/>
        <v>592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420</v>
      </c>
      <c r="D15">
        <f>BAWANA!AP15</f>
        <v>0</v>
      </c>
      <c r="E15">
        <f>BAWANA!AQ15</f>
        <v>0</v>
      </c>
      <c r="F15">
        <f t="shared" si="4"/>
        <v>592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420</v>
      </c>
      <c r="D16">
        <f>BAWANA!AP16</f>
        <v>0</v>
      </c>
      <c r="E16">
        <f>BAWANA!AQ16</f>
        <v>0</v>
      </c>
      <c r="F16">
        <f t="shared" si="4"/>
        <v>592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420</v>
      </c>
      <c r="D17">
        <f>BAWANA!AP17</f>
        <v>0</v>
      </c>
      <c r="E17">
        <f>BAWANA!AQ17</f>
        <v>0</v>
      </c>
      <c r="F17">
        <f t="shared" si="4"/>
        <v>592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420</v>
      </c>
      <c r="D18">
        <f>BAWANA!AP18</f>
        <v>0</v>
      </c>
      <c r="E18">
        <f>BAWANA!AQ18</f>
        <v>0</v>
      </c>
      <c r="F18">
        <f t="shared" si="4"/>
        <v>592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420</v>
      </c>
      <c r="D19">
        <f>BAWANA!AP19</f>
        <v>0</v>
      </c>
      <c r="E19">
        <f>BAWANA!AQ19</f>
        <v>0</v>
      </c>
      <c r="F19">
        <f t="shared" si="4"/>
        <v>592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420</v>
      </c>
      <c r="D20">
        <f>BAWANA!AP20</f>
        <v>0</v>
      </c>
      <c r="E20">
        <f>BAWANA!AQ20</f>
        <v>0</v>
      </c>
      <c r="F20">
        <f t="shared" si="4"/>
        <v>592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420</v>
      </c>
      <c r="D21">
        <f>BAWANA!AP21</f>
        <v>0</v>
      </c>
      <c r="E21">
        <f>BAWANA!AQ21</f>
        <v>0</v>
      </c>
      <c r="F21">
        <f t="shared" si="4"/>
        <v>592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420</v>
      </c>
      <c r="D22">
        <f>BAWANA!AP22</f>
        <v>0</v>
      </c>
      <c r="E22">
        <f>BAWANA!AQ22</f>
        <v>0</v>
      </c>
      <c r="F22">
        <f t="shared" si="4"/>
        <v>592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420</v>
      </c>
      <c r="D23">
        <f>BAWANA!AP23</f>
        <v>0</v>
      </c>
      <c r="E23">
        <f>BAWANA!AQ23</f>
        <v>0</v>
      </c>
      <c r="F23">
        <f t="shared" si="4"/>
        <v>592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420</v>
      </c>
      <c r="D24">
        <f>BAWANA!AP24</f>
        <v>0</v>
      </c>
      <c r="E24">
        <f>BAWANA!AQ24</f>
        <v>0</v>
      </c>
      <c r="F24">
        <f t="shared" si="4"/>
        <v>592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420</v>
      </c>
      <c r="D25">
        <f>BAWANA!AP25</f>
        <v>0</v>
      </c>
      <c r="E25">
        <f>BAWANA!AQ25</f>
        <v>0</v>
      </c>
      <c r="F25">
        <f t="shared" si="4"/>
        <v>592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420</v>
      </c>
      <c r="D26">
        <f>BAWANA!AP26</f>
        <v>0</v>
      </c>
      <c r="E26">
        <f>BAWANA!AQ26</f>
        <v>0</v>
      </c>
      <c r="F26">
        <f t="shared" si="4"/>
        <v>592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420</v>
      </c>
      <c r="D27">
        <f>BAWANA!AP27</f>
        <v>0</v>
      </c>
      <c r="E27">
        <f>BAWANA!AQ27</f>
        <v>0</v>
      </c>
      <c r="F27">
        <f t="shared" si="4"/>
        <v>592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420</v>
      </c>
      <c r="D28">
        <f>BAWANA!AP28</f>
        <v>0</v>
      </c>
      <c r="E28">
        <f>BAWANA!AQ28</f>
        <v>0</v>
      </c>
      <c r="F28">
        <f t="shared" si="4"/>
        <v>592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420</v>
      </c>
      <c r="D29">
        <f>BAWANA!AP29</f>
        <v>0</v>
      </c>
      <c r="E29">
        <f>BAWANA!AQ29</f>
        <v>0</v>
      </c>
      <c r="F29">
        <f t="shared" si="4"/>
        <v>592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420</v>
      </c>
      <c r="D30">
        <f>BAWANA!AP30</f>
        <v>0</v>
      </c>
      <c r="E30">
        <f>BAWANA!AQ30</f>
        <v>0</v>
      </c>
      <c r="F30">
        <f t="shared" si="4"/>
        <v>592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420</v>
      </c>
      <c r="D31">
        <f>BAWANA!AP31</f>
        <v>0</v>
      </c>
      <c r="E31">
        <f>BAWANA!AQ31</f>
        <v>0</v>
      </c>
      <c r="F31">
        <f t="shared" si="4"/>
        <v>592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420</v>
      </c>
      <c r="D32">
        <f>BAWANA!AP32</f>
        <v>0</v>
      </c>
      <c r="E32">
        <f>BAWANA!AQ32</f>
        <v>0</v>
      </c>
      <c r="F32">
        <f t="shared" si="4"/>
        <v>592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420</v>
      </c>
      <c r="D33">
        <f>BAWANA!AP33</f>
        <v>0</v>
      </c>
      <c r="E33">
        <f>BAWANA!AQ33</f>
        <v>0</v>
      </c>
      <c r="F33">
        <f t="shared" si="4"/>
        <v>592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420</v>
      </c>
      <c r="D34">
        <f>BAWANA!AP34</f>
        <v>0</v>
      </c>
      <c r="E34">
        <f>BAWANA!AQ34</f>
        <v>0</v>
      </c>
      <c r="F34">
        <f t="shared" si="4"/>
        <v>592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420</v>
      </c>
      <c r="D35">
        <f>BAWANA!AP35</f>
        <v>0</v>
      </c>
      <c r="E35">
        <f>BAWANA!AQ35</f>
        <v>0</v>
      </c>
      <c r="F35">
        <f t="shared" si="4"/>
        <v>592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420</v>
      </c>
      <c r="D36">
        <f>BAWANA!AP36</f>
        <v>0</v>
      </c>
      <c r="E36">
        <f>BAWANA!AQ36</f>
        <v>0</v>
      </c>
      <c r="F36">
        <f t="shared" si="4"/>
        <v>592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420</v>
      </c>
      <c r="D37">
        <f>BAWANA!AP37</f>
        <v>0</v>
      </c>
      <c r="E37">
        <f>BAWANA!AQ37</f>
        <v>0</v>
      </c>
      <c r="F37">
        <f t="shared" si="4"/>
        <v>592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420</v>
      </c>
      <c r="D38">
        <f>BAWANA!AP38</f>
        <v>0</v>
      </c>
      <c r="E38">
        <f>BAWANA!AQ38</f>
        <v>0</v>
      </c>
      <c r="F38">
        <f t="shared" si="4"/>
        <v>592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420</v>
      </c>
      <c r="D39">
        <f>BAWANA!AP39</f>
        <v>0</v>
      </c>
      <c r="E39">
        <f>BAWANA!AQ39</f>
        <v>0</v>
      </c>
      <c r="F39">
        <f t="shared" si="4"/>
        <v>592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420</v>
      </c>
      <c r="D40">
        <f>BAWANA!AP40</f>
        <v>0</v>
      </c>
      <c r="E40">
        <f>BAWANA!AQ40</f>
        <v>0</v>
      </c>
      <c r="F40">
        <f t="shared" si="4"/>
        <v>592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420</v>
      </c>
      <c r="D41">
        <f>BAWANA!AP41</f>
        <v>0</v>
      </c>
      <c r="E41">
        <f>BAWANA!AQ41</f>
        <v>0</v>
      </c>
      <c r="F41">
        <f t="shared" si="4"/>
        <v>592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420</v>
      </c>
      <c r="D42">
        <f>BAWANA!AP42</f>
        <v>0</v>
      </c>
      <c r="E42">
        <f>BAWANA!AQ42</f>
        <v>0</v>
      </c>
      <c r="F42">
        <f t="shared" si="4"/>
        <v>592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420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420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420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420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420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420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420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420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420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420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420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420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10.08</v>
      </c>
      <c r="D99" s="114">
        <f t="shared" si="14"/>
        <v>0</v>
      </c>
      <c r="E99" s="114">
        <f t="shared" si="14"/>
        <v>0</v>
      </c>
      <c r="F99" s="114">
        <f t="shared" si="14"/>
        <v>14.208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40.950000000000003</v>
      </c>
      <c r="E3">
        <v>0</v>
      </c>
      <c r="F3">
        <v>38.01</v>
      </c>
      <c r="G3">
        <v>21.72</v>
      </c>
      <c r="H3">
        <v>0</v>
      </c>
      <c r="I3">
        <v>40.003999999999998</v>
      </c>
      <c r="J3">
        <v>32.880000000000003</v>
      </c>
      <c r="K3">
        <v>341.56456300000002</v>
      </c>
      <c r="L3">
        <v>359.23271999999997</v>
      </c>
      <c r="M3">
        <v>92</v>
      </c>
      <c r="N3">
        <v>58.59</v>
      </c>
      <c r="O3">
        <v>123.66562500000001</v>
      </c>
      <c r="P3">
        <v>103.5</v>
      </c>
      <c r="Q3">
        <v>19.984999999999999</v>
      </c>
      <c r="R3">
        <v>25.177499999999998</v>
      </c>
      <c r="S3">
        <v>26.390910000000002</v>
      </c>
      <c r="T3">
        <v>0</v>
      </c>
      <c r="U3">
        <v>418.77</v>
      </c>
      <c r="V3">
        <v>14.2475</v>
      </c>
      <c r="W3">
        <v>43.704000000000001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41.224800000000002</v>
      </c>
      <c r="AH3">
        <v>22.728000000000002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0.78432999999999997</v>
      </c>
      <c r="AO3">
        <v>4.9980000000000002</v>
      </c>
      <c r="AP3">
        <v>7.9421999999999997</v>
      </c>
      <c r="AQ3">
        <v>0</v>
      </c>
      <c r="AR3">
        <v>44.16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7.1239999999999997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2308.4300839999992</v>
      </c>
    </row>
    <row r="4" spans="1:121">
      <c r="A4" t="s">
        <v>46</v>
      </c>
      <c r="B4">
        <v>0</v>
      </c>
      <c r="C4">
        <v>0</v>
      </c>
      <c r="D4">
        <v>40.950000000000003</v>
      </c>
      <c r="E4">
        <v>0</v>
      </c>
      <c r="F4">
        <v>38.01</v>
      </c>
      <c r="G4">
        <v>21.72</v>
      </c>
      <c r="H4">
        <v>0</v>
      </c>
      <c r="I4">
        <v>40.003999999999998</v>
      </c>
      <c r="J4">
        <v>32.880000000000003</v>
      </c>
      <c r="K4">
        <v>341.56456300000002</v>
      </c>
      <c r="L4">
        <v>359.23271999999997</v>
      </c>
      <c r="M4">
        <v>92</v>
      </c>
      <c r="N4">
        <v>58.59</v>
      </c>
      <c r="O4">
        <v>123.66562500000001</v>
      </c>
      <c r="P4">
        <v>103.5</v>
      </c>
      <c r="Q4">
        <v>19.984999999999999</v>
      </c>
      <c r="R4">
        <v>25.177499999999998</v>
      </c>
      <c r="S4">
        <v>26.390910000000002</v>
      </c>
      <c r="T4">
        <v>0</v>
      </c>
      <c r="U4">
        <v>418.77</v>
      </c>
      <c r="V4">
        <v>14.2475</v>
      </c>
      <c r="W4">
        <v>43.704000000000001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41.224800000000002</v>
      </c>
      <c r="AH4">
        <v>22.728000000000002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0.78432999999999997</v>
      </c>
      <c r="AO4">
        <v>4.9980000000000002</v>
      </c>
      <c r="AP4">
        <v>7.9421999999999997</v>
      </c>
      <c r="AQ4">
        <v>0</v>
      </c>
      <c r="AR4">
        <v>44.16</v>
      </c>
      <c r="AS4">
        <v>31.881239999999998</v>
      </c>
      <c r="AT4">
        <v>20.001799999999999</v>
      </c>
      <c r="AU4">
        <v>0</v>
      </c>
      <c r="AV4">
        <v>0</v>
      </c>
      <c r="AW4">
        <v>5.43</v>
      </c>
      <c r="AX4">
        <v>7.1239999999999997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2308.4139419999992</v>
      </c>
    </row>
    <row r="5" spans="1:121">
      <c r="A5" t="s">
        <v>47</v>
      </c>
      <c r="B5">
        <v>0</v>
      </c>
      <c r="C5">
        <v>0</v>
      </c>
      <c r="D5">
        <v>40.950000000000003</v>
      </c>
      <c r="E5">
        <v>0</v>
      </c>
      <c r="F5">
        <v>38.01</v>
      </c>
      <c r="G5">
        <v>21.72</v>
      </c>
      <c r="H5">
        <v>0</v>
      </c>
      <c r="I5">
        <v>40.003999999999998</v>
      </c>
      <c r="J5">
        <v>32.880000000000003</v>
      </c>
      <c r="K5">
        <v>341.56456300000002</v>
      </c>
      <c r="L5">
        <v>359.23271999999997</v>
      </c>
      <c r="M5">
        <v>92</v>
      </c>
      <c r="N5">
        <v>58.59</v>
      </c>
      <c r="O5">
        <v>123.66562500000001</v>
      </c>
      <c r="P5">
        <v>103.5</v>
      </c>
      <c r="Q5">
        <v>19.984999999999999</v>
      </c>
      <c r="R5">
        <v>25.177499999999998</v>
      </c>
      <c r="S5">
        <v>26.390910000000002</v>
      </c>
      <c r="T5">
        <v>0</v>
      </c>
      <c r="U5">
        <v>418.77</v>
      </c>
      <c r="V5">
        <v>14.2475</v>
      </c>
      <c r="W5">
        <v>43.704000000000001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41.224800000000002</v>
      </c>
      <c r="AH5">
        <v>22.728000000000002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0.78432999999999997</v>
      </c>
      <c r="AO5">
        <v>4.9980000000000002</v>
      </c>
      <c r="AP5">
        <v>12.169499999999999</v>
      </c>
      <c r="AQ5">
        <v>0</v>
      </c>
      <c r="AR5">
        <v>15.456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7.1239999999999997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2283.9533839999995</v>
      </c>
    </row>
    <row r="6" spans="1:121">
      <c r="A6" t="s">
        <v>48</v>
      </c>
      <c r="B6">
        <v>0</v>
      </c>
      <c r="C6">
        <v>0</v>
      </c>
      <c r="D6">
        <v>40.950000000000003</v>
      </c>
      <c r="E6">
        <v>0</v>
      </c>
      <c r="F6">
        <v>38.01</v>
      </c>
      <c r="G6">
        <v>21.72</v>
      </c>
      <c r="H6">
        <v>0</v>
      </c>
      <c r="I6">
        <v>40.003999999999998</v>
      </c>
      <c r="J6">
        <v>32.880000000000003</v>
      </c>
      <c r="K6">
        <v>341.56456300000002</v>
      </c>
      <c r="L6">
        <v>359.23271999999997</v>
      </c>
      <c r="M6">
        <v>92</v>
      </c>
      <c r="N6">
        <v>58.59</v>
      </c>
      <c r="O6">
        <v>123.66562500000001</v>
      </c>
      <c r="P6">
        <v>103.5</v>
      </c>
      <c r="Q6">
        <v>19.984999999999999</v>
      </c>
      <c r="R6">
        <v>25.177499999999998</v>
      </c>
      <c r="S6">
        <v>26.390910000000002</v>
      </c>
      <c r="T6">
        <v>0</v>
      </c>
      <c r="U6">
        <v>418.77</v>
      </c>
      <c r="V6">
        <v>14.2475</v>
      </c>
      <c r="W6">
        <v>43.704000000000001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41.224800000000002</v>
      </c>
      <c r="AH6">
        <v>22.728000000000002</v>
      </c>
      <c r="AI6">
        <v>0</v>
      </c>
      <c r="AJ6">
        <v>0</v>
      </c>
      <c r="AK6">
        <v>26.2683</v>
      </c>
      <c r="AL6">
        <v>24.402000000000001</v>
      </c>
      <c r="AM6">
        <v>0</v>
      </c>
      <c r="AN6">
        <v>0.78432999999999997</v>
      </c>
      <c r="AO6">
        <v>4.9980000000000002</v>
      </c>
      <c r="AP6">
        <v>12.169499999999999</v>
      </c>
      <c r="AQ6">
        <v>0</v>
      </c>
      <c r="AR6">
        <v>15.456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7.1239999999999997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2294.9923839999992</v>
      </c>
    </row>
    <row r="7" spans="1:121">
      <c r="A7" t="s">
        <v>49</v>
      </c>
      <c r="B7">
        <v>0</v>
      </c>
      <c r="C7">
        <v>0</v>
      </c>
      <c r="D7">
        <v>40.950000000000003</v>
      </c>
      <c r="E7">
        <v>0</v>
      </c>
      <c r="F7">
        <v>38.01</v>
      </c>
      <c r="G7">
        <v>21.72</v>
      </c>
      <c r="H7">
        <v>0</v>
      </c>
      <c r="I7">
        <v>40.003999999999998</v>
      </c>
      <c r="J7">
        <v>32.880000000000003</v>
      </c>
      <c r="K7">
        <v>341.56456300000002</v>
      </c>
      <c r="L7">
        <v>359.23271999999997</v>
      </c>
      <c r="M7">
        <v>92</v>
      </c>
      <c r="N7">
        <v>58.59</v>
      </c>
      <c r="O7">
        <v>123.66562500000001</v>
      </c>
      <c r="P7">
        <v>103.5</v>
      </c>
      <c r="Q7">
        <v>19.984999999999999</v>
      </c>
      <c r="R7">
        <v>25.177499999999998</v>
      </c>
      <c r="S7">
        <v>26.390910000000002</v>
      </c>
      <c r="T7">
        <v>0</v>
      </c>
      <c r="U7">
        <v>418.77</v>
      </c>
      <c r="V7">
        <v>14.2475</v>
      </c>
      <c r="W7">
        <v>43.704000000000001</v>
      </c>
      <c r="X7">
        <v>98.34375</v>
      </c>
      <c r="Y7">
        <v>0</v>
      </c>
      <c r="Z7">
        <v>1.1000000000000001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41.224800000000002</v>
      </c>
      <c r="AH7">
        <v>22.728000000000002</v>
      </c>
      <c r="AI7">
        <v>0</v>
      </c>
      <c r="AJ7">
        <v>0</v>
      </c>
      <c r="AK7">
        <v>26.2683</v>
      </c>
      <c r="AL7">
        <v>69.72</v>
      </c>
      <c r="AM7">
        <v>0</v>
      </c>
      <c r="AN7">
        <v>0.78432999999999997</v>
      </c>
      <c r="AO7">
        <v>4.9980000000000002</v>
      </c>
      <c r="AP7">
        <v>12.169499999999999</v>
      </c>
      <c r="AQ7">
        <v>0</v>
      </c>
      <c r="AR7">
        <v>15.456</v>
      </c>
      <c r="AS7">
        <v>31.897382</v>
      </c>
      <c r="AT7">
        <v>20.001799999999999</v>
      </c>
      <c r="AU7">
        <v>0</v>
      </c>
      <c r="AV7">
        <v>0</v>
      </c>
      <c r="AW7">
        <v>5.43</v>
      </c>
      <c r="AX7">
        <v>7.1239999999999997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2341.4103839999993</v>
      </c>
    </row>
    <row r="8" spans="1:121">
      <c r="A8" t="s">
        <v>50</v>
      </c>
      <c r="B8">
        <v>0</v>
      </c>
      <c r="C8">
        <v>0</v>
      </c>
      <c r="D8">
        <v>40.950000000000003</v>
      </c>
      <c r="E8">
        <v>0</v>
      </c>
      <c r="F8">
        <v>38.01</v>
      </c>
      <c r="G8">
        <v>21.72</v>
      </c>
      <c r="H8">
        <v>0</v>
      </c>
      <c r="I8">
        <v>40.003999999999998</v>
      </c>
      <c r="J8">
        <v>32.880000000000003</v>
      </c>
      <c r="K8">
        <v>341.56456300000002</v>
      </c>
      <c r="L8">
        <v>359.23271999999997</v>
      </c>
      <c r="M8">
        <v>92</v>
      </c>
      <c r="N8">
        <v>58.59</v>
      </c>
      <c r="O8">
        <v>123.66562500000001</v>
      </c>
      <c r="P8">
        <v>103.5</v>
      </c>
      <c r="Q8">
        <v>19.984999999999999</v>
      </c>
      <c r="R8">
        <v>25.177499999999998</v>
      </c>
      <c r="S8">
        <v>26.390910000000002</v>
      </c>
      <c r="T8">
        <v>0</v>
      </c>
      <c r="U8">
        <v>418.77</v>
      </c>
      <c r="V8">
        <v>14.2475</v>
      </c>
      <c r="W8">
        <v>43.704000000000001</v>
      </c>
      <c r="X8">
        <v>98.34375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41.224800000000002</v>
      </c>
      <c r="AH8">
        <v>22.728000000000002</v>
      </c>
      <c r="AI8">
        <v>0</v>
      </c>
      <c r="AJ8">
        <v>0</v>
      </c>
      <c r="AK8">
        <v>26.2683</v>
      </c>
      <c r="AL8">
        <v>69.72</v>
      </c>
      <c r="AM8">
        <v>0</v>
      </c>
      <c r="AN8">
        <v>0.78432999999999997</v>
      </c>
      <c r="AO8">
        <v>4.9980000000000002</v>
      </c>
      <c r="AP8">
        <v>7.6859999999999999</v>
      </c>
      <c r="AQ8">
        <v>0</v>
      </c>
      <c r="AR8">
        <v>15.456</v>
      </c>
      <c r="AS8">
        <v>31.897382</v>
      </c>
      <c r="AT8">
        <v>20.001799999999999</v>
      </c>
      <c r="AU8">
        <v>0</v>
      </c>
      <c r="AV8">
        <v>0</v>
      </c>
      <c r="AW8">
        <v>5.43</v>
      </c>
      <c r="AX8">
        <v>7.1239999999999997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2342.3476839999994</v>
      </c>
    </row>
    <row r="9" spans="1:121">
      <c r="A9" t="s">
        <v>51</v>
      </c>
      <c r="B9">
        <v>0</v>
      </c>
      <c r="C9">
        <v>0</v>
      </c>
      <c r="D9">
        <v>40.950000000000003</v>
      </c>
      <c r="E9">
        <v>0</v>
      </c>
      <c r="F9">
        <v>38.01</v>
      </c>
      <c r="G9">
        <v>21.72</v>
      </c>
      <c r="H9">
        <v>0</v>
      </c>
      <c r="I9">
        <v>40.003999999999998</v>
      </c>
      <c r="J9">
        <v>32.880000000000003</v>
      </c>
      <c r="K9">
        <v>341.56456300000002</v>
      </c>
      <c r="L9">
        <v>359.23271999999997</v>
      </c>
      <c r="M9">
        <v>92</v>
      </c>
      <c r="N9">
        <v>58.59</v>
      </c>
      <c r="O9">
        <v>123.66562500000001</v>
      </c>
      <c r="P9">
        <v>103.5</v>
      </c>
      <c r="Q9">
        <v>19.984999999999999</v>
      </c>
      <c r="R9">
        <v>25.177499999999998</v>
      </c>
      <c r="S9">
        <v>26.390910000000002</v>
      </c>
      <c r="T9">
        <v>0</v>
      </c>
      <c r="U9">
        <v>418.77</v>
      </c>
      <c r="V9">
        <v>14.2475</v>
      </c>
      <c r="W9">
        <v>43.704000000000001</v>
      </c>
      <c r="X9">
        <v>98.34375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41.224800000000002</v>
      </c>
      <c r="AH9">
        <v>22.728000000000002</v>
      </c>
      <c r="AI9">
        <v>0</v>
      </c>
      <c r="AJ9">
        <v>0</v>
      </c>
      <c r="AK9">
        <v>26.2683</v>
      </c>
      <c r="AL9">
        <v>69.72</v>
      </c>
      <c r="AM9">
        <v>0</v>
      </c>
      <c r="AN9">
        <v>0.78432999999999997</v>
      </c>
      <c r="AO9">
        <v>4.9980000000000002</v>
      </c>
      <c r="AP9">
        <v>7.6859999999999999</v>
      </c>
      <c r="AQ9">
        <v>0</v>
      </c>
      <c r="AR9">
        <v>15.456</v>
      </c>
      <c r="AS9">
        <v>31.897382</v>
      </c>
      <c r="AT9">
        <v>20.001799999999999</v>
      </c>
      <c r="AU9">
        <v>0</v>
      </c>
      <c r="AV9">
        <v>0</v>
      </c>
      <c r="AW9">
        <v>5.43</v>
      </c>
      <c r="AX9">
        <v>7.1239999999999997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2342.3476839999994</v>
      </c>
    </row>
    <row r="10" spans="1:121">
      <c r="A10" t="s">
        <v>52</v>
      </c>
      <c r="B10">
        <v>0</v>
      </c>
      <c r="C10">
        <v>0</v>
      </c>
      <c r="D10">
        <v>40.950000000000003</v>
      </c>
      <c r="E10">
        <v>0</v>
      </c>
      <c r="F10">
        <v>38.01</v>
      </c>
      <c r="G10">
        <v>21.72</v>
      </c>
      <c r="H10">
        <v>0</v>
      </c>
      <c r="I10">
        <v>40.003999999999998</v>
      </c>
      <c r="J10">
        <v>32.880000000000003</v>
      </c>
      <c r="K10">
        <v>341.56456300000002</v>
      </c>
      <c r="L10">
        <v>359.23271999999997</v>
      </c>
      <c r="M10">
        <v>92</v>
      </c>
      <c r="N10">
        <v>58.59</v>
      </c>
      <c r="O10">
        <v>123.66562500000001</v>
      </c>
      <c r="P10">
        <v>103.5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418.77</v>
      </c>
      <c r="V10">
        <v>14.2475</v>
      </c>
      <c r="W10">
        <v>43.704000000000001</v>
      </c>
      <c r="X10">
        <v>98.34375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41.224800000000002</v>
      </c>
      <c r="AH10">
        <v>22.728000000000002</v>
      </c>
      <c r="AI10">
        <v>0</v>
      </c>
      <c r="AJ10">
        <v>0</v>
      </c>
      <c r="AK10">
        <v>26.2683</v>
      </c>
      <c r="AL10">
        <v>69.72</v>
      </c>
      <c r="AM10">
        <v>0</v>
      </c>
      <c r="AN10">
        <v>0.78432999999999997</v>
      </c>
      <c r="AO10">
        <v>4.9980000000000002</v>
      </c>
      <c r="AP10">
        <v>7.6859999999999999</v>
      </c>
      <c r="AQ10">
        <v>0</v>
      </c>
      <c r="AR10">
        <v>15.456</v>
      </c>
      <c r="AS10">
        <v>13.452</v>
      </c>
      <c r="AT10">
        <v>20.001799999999999</v>
      </c>
      <c r="AU10">
        <v>0</v>
      </c>
      <c r="AV10">
        <v>0</v>
      </c>
      <c r="AW10">
        <v>5.43</v>
      </c>
      <c r="AX10">
        <v>7.1239999999999997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2323.9023019999995</v>
      </c>
    </row>
    <row r="11" spans="1:121">
      <c r="A11" t="s">
        <v>53</v>
      </c>
      <c r="B11">
        <v>0</v>
      </c>
      <c r="C11">
        <v>0</v>
      </c>
      <c r="D11">
        <v>40.950000000000003</v>
      </c>
      <c r="E11">
        <v>0</v>
      </c>
      <c r="F11">
        <v>38.01</v>
      </c>
      <c r="G11">
        <v>21.72</v>
      </c>
      <c r="H11">
        <v>0</v>
      </c>
      <c r="I11">
        <v>40.003999999999998</v>
      </c>
      <c r="J11">
        <v>32.880000000000003</v>
      </c>
      <c r="K11">
        <v>341.56456300000002</v>
      </c>
      <c r="L11">
        <v>359.23271999999997</v>
      </c>
      <c r="M11">
        <v>92</v>
      </c>
      <c r="N11">
        <v>58.59</v>
      </c>
      <c r="O11">
        <v>123.66562500000001</v>
      </c>
      <c r="P11">
        <v>103.5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418.77</v>
      </c>
      <c r="V11">
        <v>14.2475</v>
      </c>
      <c r="W11">
        <v>43.704000000000001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41.224800000000002</v>
      </c>
      <c r="AH11">
        <v>22.728000000000002</v>
      </c>
      <c r="AI11">
        <v>0</v>
      </c>
      <c r="AJ11">
        <v>0</v>
      </c>
      <c r="AK11">
        <v>26.2683</v>
      </c>
      <c r="AL11">
        <v>24.402000000000001</v>
      </c>
      <c r="AM11">
        <v>0</v>
      </c>
      <c r="AN11">
        <v>0.78432999999999997</v>
      </c>
      <c r="AO11">
        <v>4.9980000000000002</v>
      </c>
      <c r="AP11">
        <v>7.6859999999999999</v>
      </c>
      <c r="AQ11">
        <v>0</v>
      </c>
      <c r="AR11">
        <v>15.456</v>
      </c>
      <c r="AS11">
        <v>10.089</v>
      </c>
      <c r="AT11">
        <v>20.001799999999999</v>
      </c>
      <c r="AU11">
        <v>0</v>
      </c>
      <c r="AV11">
        <v>0</v>
      </c>
      <c r="AW11">
        <v>5.43</v>
      </c>
      <c r="AX11">
        <v>7.1239999999999997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2275.2213019999995</v>
      </c>
    </row>
    <row r="12" spans="1:121">
      <c r="A12" t="s">
        <v>54</v>
      </c>
      <c r="B12">
        <v>0</v>
      </c>
      <c r="C12">
        <v>0</v>
      </c>
      <c r="D12">
        <v>40.950000000000003</v>
      </c>
      <c r="E12">
        <v>0</v>
      </c>
      <c r="F12">
        <v>38.01</v>
      </c>
      <c r="G12">
        <v>21.72</v>
      </c>
      <c r="H12">
        <v>0</v>
      </c>
      <c r="I12">
        <v>40.003999999999998</v>
      </c>
      <c r="J12">
        <v>32.880000000000003</v>
      </c>
      <c r="K12">
        <v>341.56456300000002</v>
      </c>
      <c r="L12">
        <v>359.23271999999997</v>
      </c>
      <c r="M12">
        <v>92</v>
      </c>
      <c r="N12">
        <v>58.59</v>
      </c>
      <c r="O12">
        <v>123.66562500000001</v>
      </c>
      <c r="P12">
        <v>103.5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418.77</v>
      </c>
      <c r="V12">
        <v>14.2475</v>
      </c>
      <c r="W12">
        <v>43.704000000000001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41.224800000000002</v>
      </c>
      <c r="AH12">
        <v>22.728000000000002</v>
      </c>
      <c r="AI12">
        <v>0</v>
      </c>
      <c r="AJ12">
        <v>0</v>
      </c>
      <c r="AK12">
        <v>26.2683</v>
      </c>
      <c r="AL12">
        <v>13.363</v>
      </c>
      <c r="AM12">
        <v>0</v>
      </c>
      <c r="AN12">
        <v>0.78432999999999997</v>
      </c>
      <c r="AO12">
        <v>4.9980000000000002</v>
      </c>
      <c r="AP12">
        <v>7.6859999999999999</v>
      </c>
      <c r="AQ12">
        <v>0</v>
      </c>
      <c r="AR12">
        <v>15.456</v>
      </c>
      <c r="AS12">
        <v>10.089</v>
      </c>
      <c r="AT12">
        <v>20.001799999999999</v>
      </c>
      <c r="AU12">
        <v>0</v>
      </c>
      <c r="AV12">
        <v>0</v>
      </c>
      <c r="AW12">
        <v>5.43</v>
      </c>
      <c r="AX12">
        <v>7.1239999999999997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2264.1823019999993</v>
      </c>
    </row>
    <row r="13" spans="1:121">
      <c r="A13" t="s">
        <v>55</v>
      </c>
      <c r="B13">
        <v>0</v>
      </c>
      <c r="C13">
        <v>0</v>
      </c>
      <c r="D13">
        <v>40.950000000000003</v>
      </c>
      <c r="E13">
        <v>0</v>
      </c>
      <c r="F13">
        <v>38.01</v>
      </c>
      <c r="G13">
        <v>21.72</v>
      </c>
      <c r="H13">
        <v>0</v>
      </c>
      <c r="I13">
        <v>40.003999999999998</v>
      </c>
      <c r="J13">
        <v>32.880000000000003</v>
      </c>
      <c r="K13">
        <v>341.56456300000002</v>
      </c>
      <c r="L13">
        <v>359.23271999999997</v>
      </c>
      <c r="M13">
        <v>92</v>
      </c>
      <c r="N13">
        <v>58.59</v>
      </c>
      <c r="O13">
        <v>123.66562500000001</v>
      </c>
      <c r="P13">
        <v>103.5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418.77</v>
      </c>
      <c r="V13">
        <v>14.2475</v>
      </c>
      <c r="W13">
        <v>43.704000000000001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41.224800000000002</v>
      </c>
      <c r="AH13">
        <v>22.728000000000002</v>
      </c>
      <c r="AI13">
        <v>0</v>
      </c>
      <c r="AJ13">
        <v>0</v>
      </c>
      <c r="AK13">
        <v>26.2683</v>
      </c>
      <c r="AL13">
        <v>13.363</v>
      </c>
      <c r="AM13">
        <v>0</v>
      </c>
      <c r="AN13">
        <v>0.78432999999999997</v>
      </c>
      <c r="AO13">
        <v>4.9980000000000002</v>
      </c>
      <c r="AP13">
        <v>7.6859999999999999</v>
      </c>
      <c r="AQ13">
        <v>0</v>
      </c>
      <c r="AR13">
        <v>15.456</v>
      </c>
      <c r="AS13">
        <v>10.089</v>
      </c>
      <c r="AT13">
        <v>20.001799999999999</v>
      </c>
      <c r="AU13">
        <v>0</v>
      </c>
      <c r="AV13">
        <v>0</v>
      </c>
      <c r="AW13">
        <v>5.43</v>
      </c>
      <c r="AX13">
        <v>7.1239999999999997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2264.1823019999993</v>
      </c>
    </row>
    <row r="14" spans="1:121">
      <c r="A14" t="s">
        <v>56</v>
      </c>
      <c r="B14">
        <v>0</v>
      </c>
      <c r="C14">
        <v>0</v>
      </c>
      <c r="D14">
        <v>40.950000000000003</v>
      </c>
      <c r="E14">
        <v>0</v>
      </c>
      <c r="F14">
        <v>38.01</v>
      </c>
      <c r="G14">
        <v>21.72</v>
      </c>
      <c r="H14">
        <v>0</v>
      </c>
      <c r="I14">
        <v>40.003999999999998</v>
      </c>
      <c r="J14">
        <v>32.880000000000003</v>
      </c>
      <c r="K14">
        <v>341.56456300000002</v>
      </c>
      <c r="L14">
        <v>359.23271999999997</v>
      </c>
      <c r="M14">
        <v>92</v>
      </c>
      <c r="N14">
        <v>58.59</v>
      </c>
      <c r="O14">
        <v>123.66562500000001</v>
      </c>
      <c r="P14">
        <v>103.5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418.77</v>
      </c>
      <c r="V14">
        <v>14.2475</v>
      </c>
      <c r="W14">
        <v>43.704000000000001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41.224800000000002</v>
      </c>
      <c r="AH14">
        <v>22.728000000000002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0.78432999999999997</v>
      </c>
      <c r="AO14">
        <v>4.9980000000000002</v>
      </c>
      <c r="AP14">
        <v>7.6859999999999999</v>
      </c>
      <c r="AQ14">
        <v>0</v>
      </c>
      <c r="AR14">
        <v>15.456</v>
      </c>
      <c r="AS14">
        <v>10.089</v>
      </c>
      <c r="AT14">
        <v>20.001799999999999</v>
      </c>
      <c r="AU14">
        <v>0</v>
      </c>
      <c r="AV14">
        <v>0</v>
      </c>
      <c r="AW14">
        <v>5.43</v>
      </c>
      <c r="AX14">
        <v>7.1239999999999997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2264.1823019999993</v>
      </c>
    </row>
    <row r="15" spans="1:121">
      <c r="A15" t="s">
        <v>57</v>
      </c>
      <c r="B15">
        <v>0</v>
      </c>
      <c r="C15">
        <v>0</v>
      </c>
      <c r="D15">
        <v>40.950000000000003</v>
      </c>
      <c r="E15">
        <v>0</v>
      </c>
      <c r="F15">
        <v>38.01</v>
      </c>
      <c r="G15">
        <v>21.72</v>
      </c>
      <c r="H15">
        <v>0</v>
      </c>
      <c r="I15">
        <v>40.003999999999998</v>
      </c>
      <c r="J15">
        <v>32.880000000000003</v>
      </c>
      <c r="K15">
        <v>341.56456300000002</v>
      </c>
      <c r="L15">
        <v>359.23271999999997</v>
      </c>
      <c r="M15">
        <v>92</v>
      </c>
      <c r="N15">
        <v>58.59</v>
      </c>
      <c r="O15">
        <v>123.66562500000001</v>
      </c>
      <c r="P15">
        <v>103.5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418.77</v>
      </c>
      <c r="V15">
        <v>14.2475</v>
      </c>
      <c r="W15">
        <v>43.704000000000001</v>
      </c>
      <c r="X15">
        <v>98.34375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41.224800000000002</v>
      </c>
      <c r="AH15">
        <v>22.728000000000002</v>
      </c>
      <c r="AI15">
        <v>0</v>
      </c>
      <c r="AJ15">
        <v>0</v>
      </c>
      <c r="AK15">
        <v>26.2683</v>
      </c>
      <c r="AL15">
        <v>13.363</v>
      </c>
      <c r="AM15">
        <v>0</v>
      </c>
      <c r="AN15">
        <v>0.78432999999999997</v>
      </c>
      <c r="AO15">
        <v>4.9980000000000002</v>
      </c>
      <c r="AP15">
        <v>7.6859999999999999</v>
      </c>
      <c r="AQ15">
        <v>0</v>
      </c>
      <c r="AR15">
        <v>44.16</v>
      </c>
      <c r="AS15">
        <v>16.142399999999999</v>
      </c>
      <c r="AT15">
        <v>20.001799999999999</v>
      </c>
      <c r="AU15">
        <v>0</v>
      </c>
      <c r="AV15">
        <v>0</v>
      </c>
      <c r="AW15">
        <v>5.43</v>
      </c>
      <c r="AX15">
        <v>7.1239999999999997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2298.9397019999992</v>
      </c>
    </row>
    <row r="16" spans="1:121">
      <c r="A16" t="s">
        <v>58</v>
      </c>
      <c r="B16">
        <v>0</v>
      </c>
      <c r="C16">
        <v>0</v>
      </c>
      <c r="D16">
        <v>40.950000000000003</v>
      </c>
      <c r="E16">
        <v>0</v>
      </c>
      <c r="F16">
        <v>38.01</v>
      </c>
      <c r="G16">
        <v>21.72</v>
      </c>
      <c r="H16">
        <v>0</v>
      </c>
      <c r="I16">
        <v>40.003999999999998</v>
      </c>
      <c r="J16">
        <v>32.880000000000003</v>
      </c>
      <c r="K16">
        <v>341.56456300000002</v>
      </c>
      <c r="L16">
        <v>359.23271999999997</v>
      </c>
      <c r="M16">
        <v>92</v>
      </c>
      <c r="N16">
        <v>58.59</v>
      </c>
      <c r="O16">
        <v>123.66562500000001</v>
      </c>
      <c r="P16">
        <v>103.5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418.77</v>
      </c>
      <c r="V16">
        <v>14.2475</v>
      </c>
      <c r="W16">
        <v>43.704000000000001</v>
      </c>
      <c r="X16">
        <v>98.34375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41.224800000000002</v>
      </c>
      <c r="AH16">
        <v>22.728000000000002</v>
      </c>
      <c r="AI16">
        <v>0</v>
      </c>
      <c r="AJ16">
        <v>0</v>
      </c>
      <c r="AK16">
        <v>26.2683</v>
      </c>
      <c r="AL16">
        <v>13.363</v>
      </c>
      <c r="AM16">
        <v>0</v>
      </c>
      <c r="AN16">
        <v>0.78432999999999997</v>
      </c>
      <c r="AO16">
        <v>4.9980000000000002</v>
      </c>
      <c r="AP16">
        <v>7.6859999999999999</v>
      </c>
      <c r="AQ16">
        <v>0</v>
      </c>
      <c r="AR16">
        <v>44.16</v>
      </c>
      <c r="AS16">
        <v>16.142399999999999</v>
      </c>
      <c r="AT16">
        <v>20.001799999999999</v>
      </c>
      <c r="AU16">
        <v>0</v>
      </c>
      <c r="AV16">
        <v>0</v>
      </c>
      <c r="AW16">
        <v>5.43</v>
      </c>
      <c r="AX16">
        <v>7.1239999999999997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2298.9397019999992</v>
      </c>
    </row>
    <row r="17" spans="1:117">
      <c r="A17" t="s">
        <v>59</v>
      </c>
      <c r="B17">
        <v>0</v>
      </c>
      <c r="C17">
        <v>0</v>
      </c>
      <c r="D17">
        <v>40.950000000000003</v>
      </c>
      <c r="E17">
        <v>0</v>
      </c>
      <c r="F17">
        <v>38.01</v>
      </c>
      <c r="G17">
        <v>21.72</v>
      </c>
      <c r="H17">
        <v>0</v>
      </c>
      <c r="I17">
        <v>40.003999999999998</v>
      </c>
      <c r="J17">
        <v>32.880000000000003</v>
      </c>
      <c r="K17">
        <v>341.56456300000002</v>
      </c>
      <c r="L17">
        <v>359.23271999999997</v>
      </c>
      <c r="M17">
        <v>92</v>
      </c>
      <c r="N17">
        <v>58.59</v>
      </c>
      <c r="O17">
        <v>123.66562500000001</v>
      </c>
      <c r="P17">
        <v>103.5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418.77</v>
      </c>
      <c r="V17">
        <v>14.2475</v>
      </c>
      <c r="W17">
        <v>43.704000000000001</v>
      </c>
      <c r="X17">
        <v>98.34375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41.224800000000002</v>
      </c>
      <c r="AH17">
        <v>22.728000000000002</v>
      </c>
      <c r="AI17">
        <v>0</v>
      </c>
      <c r="AJ17">
        <v>0</v>
      </c>
      <c r="AK17">
        <v>26.2683</v>
      </c>
      <c r="AL17">
        <v>13.363</v>
      </c>
      <c r="AM17">
        <v>0</v>
      </c>
      <c r="AN17">
        <v>0.78432999999999997</v>
      </c>
      <c r="AO17">
        <v>4.9980000000000002</v>
      </c>
      <c r="AP17">
        <v>7.6859999999999999</v>
      </c>
      <c r="AQ17">
        <v>0</v>
      </c>
      <c r="AR17">
        <v>17.664000000000001</v>
      </c>
      <c r="AS17">
        <v>16.142399999999999</v>
      </c>
      <c r="AT17">
        <v>20.001799999999999</v>
      </c>
      <c r="AU17">
        <v>0</v>
      </c>
      <c r="AV17">
        <v>0</v>
      </c>
      <c r="AW17">
        <v>5.43</v>
      </c>
      <c r="AX17">
        <v>7.1239999999999997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2272.4437019999996</v>
      </c>
    </row>
    <row r="18" spans="1:117">
      <c r="A18" t="s">
        <v>60</v>
      </c>
      <c r="B18">
        <v>0</v>
      </c>
      <c r="C18">
        <v>0</v>
      </c>
      <c r="D18">
        <v>40.950000000000003</v>
      </c>
      <c r="E18">
        <v>0</v>
      </c>
      <c r="F18">
        <v>38.01</v>
      </c>
      <c r="G18">
        <v>21.72</v>
      </c>
      <c r="H18">
        <v>0</v>
      </c>
      <c r="I18">
        <v>40.003999999999998</v>
      </c>
      <c r="J18">
        <v>32.880000000000003</v>
      </c>
      <c r="K18">
        <v>341.56456300000002</v>
      </c>
      <c r="L18">
        <v>359.23271999999997</v>
      </c>
      <c r="M18">
        <v>92</v>
      </c>
      <c r="N18">
        <v>58.59</v>
      </c>
      <c r="O18">
        <v>123.66562500000001</v>
      </c>
      <c r="P18">
        <v>103.5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418.77</v>
      </c>
      <c r="V18">
        <v>14.2475</v>
      </c>
      <c r="W18">
        <v>43.704000000000001</v>
      </c>
      <c r="X18">
        <v>98.34375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41.224800000000002</v>
      </c>
      <c r="AH18">
        <v>22.728000000000002</v>
      </c>
      <c r="AI18">
        <v>0</v>
      </c>
      <c r="AJ18">
        <v>0</v>
      </c>
      <c r="AK18">
        <v>26.2683</v>
      </c>
      <c r="AL18">
        <v>13.363</v>
      </c>
      <c r="AM18">
        <v>0</v>
      </c>
      <c r="AN18">
        <v>0.78432999999999997</v>
      </c>
      <c r="AO18">
        <v>4.9980000000000002</v>
      </c>
      <c r="AP18">
        <v>7.6859999999999999</v>
      </c>
      <c r="AQ18">
        <v>0</v>
      </c>
      <c r="AR18">
        <v>17.664000000000001</v>
      </c>
      <c r="AS18">
        <v>16.142399999999999</v>
      </c>
      <c r="AT18">
        <v>20.001799999999999</v>
      </c>
      <c r="AU18">
        <v>0</v>
      </c>
      <c r="AV18">
        <v>0</v>
      </c>
      <c r="AW18">
        <v>5.43</v>
      </c>
      <c r="AX18">
        <v>7.1239999999999997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2272.4437019999996</v>
      </c>
    </row>
    <row r="19" spans="1:117">
      <c r="A19" t="s">
        <v>61</v>
      </c>
      <c r="B19">
        <v>0</v>
      </c>
      <c r="C19">
        <v>0</v>
      </c>
      <c r="D19">
        <v>40.950000000000003</v>
      </c>
      <c r="E19">
        <v>0</v>
      </c>
      <c r="F19">
        <v>38.01</v>
      </c>
      <c r="G19">
        <v>21.72</v>
      </c>
      <c r="H19">
        <v>0</v>
      </c>
      <c r="I19">
        <v>40.003999999999998</v>
      </c>
      <c r="J19">
        <v>32.880000000000003</v>
      </c>
      <c r="K19">
        <v>341.56456300000002</v>
      </c>
      <c r="L19">
        <v>359.23271999999997</v>
      </c>
      <c r="M19">
        <v>92</v>
      </c>
      <c r="N19">
        <v>58.59</v>
      </c>
      <c r="O19">
        <v>123.66562500000001</v>
      </c>
      <c r="P19">
        <v>103.5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418.77</v>
      </c>
      <c r="V19">
        <v>14.2475</v>
      </c>
      <c r="W19">
        <v>43.704000000000001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32.957704</v>
      </c>
      <c r="AF19">
        <v>8.8740000000000006</v>
      </c>
      <c r="AG19">
        <v>41.224800000000002</v>
      </c>
      <c r="AH19">
        <v>22.728000000000002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0.78432999999999997</v>
      </c>
      <c r="AO19">
        <v>4.9980000000000002</v>
      </c>
      <c r="AP19">
        <v>7.6859999999999999</v>
      </c>
      <c r="AQ19">
        <v>0</v>
      </c>
      <c r="AR19">
        <v>17.664000000000001</v>
      </c>
      <c r="AS19">
        <v>16.142399999999999</v>
      </c>
      <c r="AT19">
        <v>20.001799999999999</v>
      </c>
      <c r="AU19">
        <v>0</v>
      </c>
      <c r="AV19">
        <v>0</v>
      </c>
      <c r="AW19">
        <v>5.43</v>
      </c>
      <c r="AX19">
        <v>7.1239999999999997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2265.9229019999998</v>
      </c>
    </row>
    <row r="20" spans="1:117">
      <c r="A20" t="s">
        <v>62</v>
      </c>
      <c r="B20">
        <v>0</v>
      </c>
      <c r="C20">
        <v>0</v>
      </c>
      <c r="D20">
        <v>40.950000000000003</v>
      </c>
      <c r="E20">
        <v>0</v>
      </c>
      <c r="F20">
        <v>38.01</v>
      </c>
      <c r="G20">
        <v>21.72</v>
      </c>
      <c r="H20">
        <v>0</v>
      </c>
      <c r="I20">
        <v>40.003999999999998</v>
      </c>
      <c r="J20">
        <v>32.880000000000003</v>
      </c>
      <c r="K20">
        <v>341.56456300000002</v>
      </c>
      <c r="L20">
        <v>359.23271999999997</v>
      </c>
      <c r="M20">
        <v>92</v>
      </c>
      <c r="N20">
        <v>58.59</v>
      </c>
      <c r="O20">
        <v>123.66562500000001</v>
      </c>
      <c r="P20">
        <v>103.5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418.77</v>
      </c>
      <c r="V20">
        <v>14.2475</v>
      </c>
      <c r="W20">
        <v>43.704000000000001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32.957704</v>
      </c>
      <c r="AF20">
        <v>8.8740000000000006</v>
      </c>
      <c r="AG20">
        <v>41.224800000000002</v>
      </c>
      <c r="AH20">
        <v>22.728000000000002</v>
      </c>
      <c r="AI20">
        <v>0</v>
      </c>
      <c r="AJ20">
        <v>0</v>
      </c>
      <c r="AK20">
        <v>26.2683</v>
      </c>
      <c r="AL20">
        <v>24.402000000000001</v>
      </c>
      <c r="AM20">
        <v>0</v>
      </c>
      <c r="AN20">
        <v>0.78432999999999997</v>
      </c>
      <c r="AO20">
        <v>4.9980000000000002</v>
      </c>
      <c r="AP20">
        <v>7.6859999999999999</v>
      </c>
      <c r="AQ20">
        <v>0</v>
      </c>
      <c r="AR20">
        <v>17.664000000000001</v>
      </c>
      <c r="AS20">
        <v>16.142399999999999</v>
      </c>
      <c r="AT20">
        <v>20.001799999999999</v>
      </c>
      <c r="AU20">
        <v>0</v>
      </c>
      <c r="AV20">
        <v>0</v>
      </c>
      <c r="AW20">
        <v>5.43</v>
      </c>
      <c r="AX20">
        <v>7.1239999999999997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2276.9619019999996</v>
      </c>
    </row>
    <row r="21" spans="1:117">
      <c r="A21" t="s">
        <v>63</v>
      </c>
      <c r="B21">
        <v>0</v>
      </c>
      <c r="C21">
        <v>0</v>
      </c>
      <c r="D21">
        <v>40.950000000000003</v>
      </c>
      <c r="E21">
        <v>0</v>
      </c>
      <c r="F21">
        <v>38.01</v>
      </c>
      <c r="G21">
        <v>21.72</v>
      </c>
      <c r="H21">
        <v>0</v>
      </c>
      <c r="I21">
        <v>40.003999999999998</v>
      </c>
      <c r="J21">
        <v>32.880000000000003</v>
      </c>
      <c r="K21">
        <v>341.56456300000002</v>
      </c>
      <c r="L21">
        <v>359.23271999999997</v>
      </c>
      <c r="M21">
        <v>92</v>
      </c>
      <c r="N21">
        <v>58.59</v>
      </c>
      <c r="O21">
        <v>123.66562500000001</v>
      </c>
      <c r="P21">
        <v>103.5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418.77</v>
      </c>
      <c r="V21">
        <v>14.2475</v>
      </c>
      <c r="W21">
        <v>43.704000000000001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32.957704</v>
      </c>
      <c r="AF21">
        <v>8.8740000000000006</v>
      </c>
      <c r="AG21">
        <v>41.224800000000002</v>
      </c>
      <c r="AH21">
        <v>22.728000000000002</v>
      </c>
      <c r="AI21">
        <v>0</v>
      </c>
      <c r="AJ21">
        <v>0</v>
      </c>
      <c r="AK21">
        <v>26.2683</v>
      </c>
      <c r="AL21">
        <v>24.402000000000001</v>
      </c>
      <c r="AM21">
        <v>0</v>
      </c>
      <c r="AN21">
        <v>0.78432999999999997</v>
      </c>
      <c r="AO21">
        <v>4.9980000000000002</v>
      </c>
      <c r="AP21">
        <v>6.6612</v>
      </c>
      <c r="AQ21">
        <v>0</v>
      </c>
      <c r="AR21">
        <v>17.664000000000001</v>
      </c>
      <c r="AS21">
        <v>16.142399999999999</v>
      </c>
      <c r="AT21">
        <v>20.001799999999999</v>
      </c>
      <c r="AU21">
        <v>0</v>
      </c>
      <c r="AV21">
        <v>0</v>
      </c>
      <c r="AW21">
        <v>5.43</v>
      </c>
      <c r="AX21">
        <v>7.1239999999999997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2275.9371019999994</v>
      </c>
    </row>
    <row r="22" spans="1:117">
      <c r="A22" t="s">
        <v>64</v>
      </c>
      <c r="B22">
        <v>0</v>
      </c>
      <c r="C22">
        <v>0</v>
      </c>
      <c r="D22">
        <v>40.950000000000003</v>
      </c>
      <c r="E22">
        <v>0</v>
      </c>
      <c r="F22">
        <v>38.01</v>
      </c>
      <c r="G22">
        <v>21.72</v>
      </c>
      <c r="H22">
        <v>0</v>
      </c>
      <c r="I22">
        <v>40.003999999999998</v>
      </c>
      <c r="J22">
        <v>32.880000000000003</v>
      </c>
      <c r="K22">
        <v>341.56456300000002</v>
      </c>
      <c r="L22">
        <v>359.23271999999997</v>
      </c>
      <c r="M22">
        <v>92</v>
      </c>
      <c r="N22">
        <v>58.59</v>
      </c>
      <c r="O22">
        <v>123.66562500000001</v>
      </c>
      <c r="P22">
        <v>103.5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418.77</v>
      </c>
      <c r="V22">
        <v>14.2475</v>
      </c>
      <c r="W22">
        <v>43.704000000000001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1.321</v>
      </c>
      <c r="AE22">
        <v>32.957704</v>
      </c>
      <c r="AF22">
        <v>8.8740000000000006</v>
      </c>
      <c r="AG22">
        <v>41.224800000000002</v>
      </c>
      <c r="AH22">
        <v>22.728000000000002</v>
      </c>
      <c r="AI22">
        <v>0</v>
      </c>
      <c r="AJ22">
        <v>0</v>
      </c>
      <c r="AK22">
        <v>26.2683</v>
      </c>
      <c r="AL22">
        <v>24.402000000000001</v>
      </c>
      <c r="AM22">
        <v>0</v>
      </c>
      <c r="AN22">
        <v>0.78432999999999997</v>
      </c>
      <c r="AO22">
        <v>4.9980000000000002</v>
      </c>
      <c r="AP22">
        <v>6.6612</v>
      </c>
      <c r="AQ22">
        <v>0</v>
      </c>
      <c r="AR22">
        <v>17.664000000000001</v>
      </c>
      <c r="AS22">
        <v>16.142399999999999</v>
      </c>
      <c r="AT22">
        <v>20.001799999999999</v>
      </c>
      <c r="AU22">
        <v>0</v>
      </c>
      <c r="AV22">
        <v>0</v>
      </c>
      <c r="AW22">
        <v>5.43</v>
      </c>
      <c r="AX22">
        <v>7.1239999999999997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2275.9371019999994</v>
      </c>
    </row>
    <row r="23" spans="1:117">
      <c r="A23" t="s">
        <v>65</v>
      </c>
      <c r="B23">
        <v>0</v>
      </c>
      <c r="C23">
        <v>0</v>
      </c>
      <c r="D23">
        <v>40.950000000000003</v>
      </c>
      <c r="E23">
        <v>0</v>
      </c>
      <c r="F23">
        <v>38.01</v>
      </c>
      <c r="G23">
        <v>21.72</v>
      </c>
      <c r="H23">
        <v>0</v>
      </c>
      <c r="I23">
        <v>40.003999999999998</v>
      </c>
      <c r="J23">
        <v>32.880000000000003</v>
      </c>
      <c r="K23">
        <v>341.56456300000002</v>
      </c>
      <c r="L23">
        <v>359.23271999999997</v>
      </c>
      <c r="M23">
        <v>92</v>
      </c>
      <c r="N23">
        <v>58.59</v>
      </c>
      <c r="O23">
        <v>123.66562500000001</v>
      </c>
      <c r="P23">
        <v>103.5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418.77</v>
      </c>
      <c r="V23">
        <v>14.2475</v>
      </c>
      <c r="W23">
        <v>43.704000000000001</v>
      </c>
      <c r="X23">
        <v>98.34375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41.224800000000002</v>
      </c>
      <c r="AH23">
        <v>22.728000000000002</v>
      </c>
      <c r="AI23">
        <v>0</v>
      </c>
      <c r="AJ23">
        <v>0</v>
      </c>
      <c r="AK23">
        <v>26.2683</v>
      </c>
      <c r="AL23">
        <v>24.402000000000001</v>
      </c>
      <c r="AM23">
        <v>4.2656000000000001</v>
      </c>
      <c r="AN23">
        <v>0.78432999999999997</v>
      </c>
      <c r="AO23">
        <v>4.9980000000000002</v>
      </c>
      <c r="AP23">
        <v>6.6612</v>
      </c>
      <c r="AQ23">
        <v>0</v>
      </c>
      <c r="AR23">
        <v>17.664000000000001</v>
      </c>
      <c r="AS23">
        <v>16.142399999999999</v>
      </c>
      <c r="AT23">
        <v>20.001799999999999</v>
      </c>
      <c r="AU23">
        <v>0</v>
      </c>
      <c r="AV23">
        <v>0</v>
      </c>
      <c r="AW23">
        <v>5.43</v>
      </c>
      <c r="AX23">
        <v>7.1239999999999997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2293.2661019999996</v>
      </c>
    </row>
    <row r="24" spans="1:117">
      <c r="A24" t="s">
        <v>66</v>
      </c>
      <c r="B24">
        <v>0</v>
      </c>
      <c r="C24">
        <v>0</v>
      </c>
      <c r="D24">
        <v>40.950000000000003</v>
      </c>
      <c r="E24">
        <v>0</v>
      </c>
      <c r="F24">
        <v>38.01</v>
      </c>
      <c r="G24">
        <v>21.72</v>
      </c>
      <c r="H24">
        <v>0</v>
      </c>
      <c r="I24">
        <v>40.003999999999998</v>
      </c>
      <c r="J24">
        <v>32.880000000000003</v>
      </c>
      <c r="K24">
        <v>341.56456300000002</v>
      </c>
      <c r="L24">
        <v>359.23271999999997</v>
      </c>
      <c r="M24">
        <v>92</v>
      </c>
      <c r="N24">
        <v>58.59</v>
      </c>
      <c r="O24">
        <v>123.66562500000001</v>
      </c>
      <c r="P24">
        <v>103.5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418.77</v>
      </c>
      <c r="V24">
        <v>14.2475</v>
      </c>
      <c r="W24">
        <v>43.704000000000001</v>
      </c>
      <c r="X24">
        <v>98.34375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41.224800000000002</v>
      </c>
      <c r="AH24">
        <v>43.183199999999999</v>
      </c>
      <c r="AI24">
        <v>0</v>
      </c>
      <c r="AJ24">
        <v>0</v>
      </c>
      <c r="AK24">
        <v>26.2683</v>
      </c>
      <c r="AL24">
        <v>24.402000000000001</v>
      </c>
      <c r="AM24">
        <v>5.2786799999999996</v>
      </c>
      <c r="AN24">
        <v>0.78432999999999997</v>
      </c>
      <c r="AO24">
        <v>4.9980000000000002</v>
      </c>
      <c r="AP24">
        <v>6.6612</v>
      </c>
      <c r="AQ24">
        <v>15.561</v>
      </c>
      <c r="AR24">
        <v>17.664000000000001</v>
      </c>
      <c r="AS24">
        <v>16.142399999999999</v>
      </c>
      <c r="AT24">
        <v>20.001799999999999</v>
      </c>
      <c r="AU24">
        <v>0</v>
      </c>
      <c r="AV24">
        <v>0</v>
      </c>
      <c r="AW24">
        <v>5.43</v>
      </c>
      <c r="AX24">
        <v>7.1239999999999997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2330.2953819999998</v>
      </c>
    </row>
    <row r="25" spans="1:117">
      <c r="A25" t="s">
        <v>67</v>
      </c>
      <c r="B25">
        <v>0</v>
      </c>
      <c r="C25">
        <v>0</v>
      </c>
      <c r="D25">
        <v>40.950000000000003</v>
      </c>
      <c r="E25">
        <v>0</v>
      </c>
      <c r="F25">
        <v>38.01</v>
      </c>
      <c r="G25">
        <v>21.72</v>
      </c>
      <c r="H25">
        <v>0</v>
      </c>
      <c r="I25">
        <v>40.003999999999998</v>
      </c>
      <c r="J25">
        <v>32.880000000000003</v>
      </c>
      <c r="K25">
        <v>341.56456300000002</v>
      </c>
      <c r="L25">
        <v>359.23271999999997</v>
      </c>
      <c r="M25">
        <v>92</v>
      </c>
      <c r="N25">
        <v>58.59</v>
      </c>
      <c r="O25">
        <v>123.66562500000001</v>
      </c>
      <c r="P25">
        <v>103.5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418.77</v>
      </c>
      <c r="V25">
        <v>14.2475</v>
      </c>
      <c r="W25">
        <v>43.704000000000001</v>
      </c>
      <c r="X25">
        <v>98.34375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41.224800000000002</v>
      </c>
      <c r="AH25">
        <v>61.555</v>
      </c>
      <c r="AI25">
        <v>0</v>
      </c>
      <c r="AJ25">
        <v>0</v>
      </c>
      <c r="AK25">
        <v>26.2683</v>
      </c>
      <c r="AL25">
        <v>24.402000000000001</v>
      </c>
      <c r="AM25">
        <v>15.804048</v>
      </c>
      <c r="AN25">
        <v>0.78432999999999997</v>
      </c>
      <c r="AO25">
        <v>4.9980000000000002</v>
      </c>
      <c r="AP25">
        <v>6.6612</v>
      </c>
      <c r="AQ25">
        <v>31.122</v>
      </c>
      <c r="AR25">
        <v>17.664000000000001</v>
      </c>
      <c r="AS25">
        <v>10.089</v>
      </c>
      <c r="AT25">
        <v>20.001799999999999</v>
      </c>
      <c r="AU25">
        <v>0</v>
      </c>
      <c r="AV25">
        <v>0</v>
      </c>
      <c r="AW25">
        <v>5.43</v>
      </c>
      <c r="AX25">
        <v>7.1239999999999997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2385.1840499999994</v>
      </c>
    </row>
    <row r="26" spans="1:117">
      <c r="A26" t="s">
        <v>68</v>
      </c>
      <c r="B26">
        <v>0</v>
      </c>
      <c r="C26">
        <v>0</v>
      </c>
      <c r="D26">
        <v>40.950000000000003</v>
      </c>
      <c r="E26">
        <v>0</v>
      </c>
      <c r="F26">
        <v>38.01</v>
      </c>
      <c r="G26">
        <v>21.72</v>
      </c>
      <c r="H26">
        <v>0</v>
      </c>
      <c r="I26">
        <v>40.003999999999998</v>
      </c>
      <c r="J26">
        <v>32.880000000000003</v>
      </c>
      <c r="K26">
        <v>341.56456300000002</v>
      </c>
      <c r="L26">
        <v>359.23271999999997</v>
      </c>
      <c r="M26">
        <v>92</v>
      </c>
      <c r="N26">
        <v>58.59</v>
      </c>
      <c r="O26">
        <v>123.66562500000001</v>
      </c>
      <c r="P26">
        <v>103.5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418.77</v>
      </c>
      <c r="V26">
        <v>14.2475</v>
      </c>
      <c r="W26">
        <v>43.704000000000001</v>
      </c>
      <c r="X26">
        <v>98.34375</v>
      </c>
      <c r="Y26">
        <v>0</v>
      </c>
      <c r="Z26">
        <v>0</v>
      </c>
      <c r="AA26">
        <v>8.69</v>
      </c>
      <c r="AB26">
        <v>13.0634</v>
      </c>
      <c r="AC26">
        <v>0</v>
      </c>
      <c r="AD26">
        <v>18.229800000000001</v>
      </c>
      <c r="AE26">
        <v>32.957704</v>
      </c>
      <c r="AF26">
        <v>8.8740000000000006</v>
      </c>
      <c r="AG26">
        <v>41.224800000000002</v>
      </c>
      <c r="AH26">
        <v>85.23</v>
      </c>
      <c r="AI26">
        <v>3.819</v>
      </c>
      <c r="AJ26">
        <v>0</v>
      </c>
      <c r="AK26">
        <v>26.2683</v>
      </c>
      <c r="AL26">
        <v>24.402000000000001</v>
      </c>
      <c r="AM26">
        <v>15.804048</v>
      </c>
      <c r="AN26">
        <v>0.78432999999999997</v>
      </c>
      <c r="AO26">
        <v>4.9980000000000002</v>
      </c>
      <c r="AP26">
        <v>6.6612</v>
      </c>
      <c r="AQ26">
        <v>46.683</v>
      </c>
      <c r="AR26">
        <v>17.664000000000001</v>
      </c>
      <c r="AS26">
        <v>10.089</v>
      </c>
      <c r="AT26">
        <v>20.001799999999999</v>
      </c>
      <c r="AU26">
        <v>0</v>
      </c>
      <c r="AV26">
        <v>0</v>
      </c>
      <c r="AW26">
        <v>5.43</v>
      </c>
      <c r="AX26">
        <v>7.1239999999999997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2437.3539499999997</v>
      </c>
    </row>
    <row r="27" spans="1:117">
      <c r="A27" t="s">
        <v>69</v>
      </c>
      <c r="B27">
        <v>0</v>
      </c>
      <c r="C27">
        <v>0</v>
      </c>
      <c r="D27">
        <v>40.950000000000003</v>
      </c>
      <c r="E27">
        <v>0</v>
      </c>
      <c r="F27">
        <v>37.466999999999999</v>
      </c>
      <c r="G27">
        <v>21.72</v>
      </c>
      <c r="H27">
        <v>0</v>
      </c>
      <c r="I27">
        <v>40.003999999999998</v>
      </c>
      <c r="J27">
        <v>32.880000000000003</v>
      </c>
      <c r="K27">
        <v>341.56456300000002</v>
      </c>
      <c r="L27">
        <v>359.23271999999997</v>
      </c>
      <c r="M27">
        <v>92</v>
      </c>
      <c r="N27">
        <v>58.59</v>
      </c>
      <c r="O27">
        <v>123.66562500000001</v>
      </c>
      <c r="P27">
        <v>103.5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418.77</v>
      </c>
      <c r="V27">
        <v>14.2475</v>
      </c>
      <c r="W27">
        <v>43.704000000000001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17.748000000000001</v>
      </c>
      <c r="AG27">
        <v>41.224800000000002</v>
      </c>
      <c r="AH27">
        <v>104.17</v>
      </c>
      <c r="AI27">
        <v>16.350411999999999</v>
      </c>
      <c r="AJ27">
        <v>0</v>
      </c>
      <c r="AK27">
        <v>26.2683</v>
      </c>
      <c r="AL27">
        <v>13.363</v>
      </c>
      <c r="AM27">
        <v>15.804048</v>
      </c>
      <c r="AN27">
        <v>0.78432999999999997</v>
      </c>
      <c r="AO27">
        <v>4.9980000000000002</v>
      </c>
      <c r="AP27">
        <v>6.6612</v>
      </c>
      <c r="AQ27">
        <v>62.244</v>
      </c>
      <c r="AR27">
        <v>17.664000000000001</v>
      </c>
      <c r="AS27">
        <v>10.089</v>
      </c>
      <c r="AT27">
        <v>20.001799999999999</v>
      </c>
      <c r="AU27">
        <v>0</v>
      </c>
      <c r="AV27">
        <v>0</v>
      </c>
      <c r="AW27">
        <v>5.43</v>
      </c>
      <c r="AX27">
        <v>7.1239999999999997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2552.8016539999999</v>
      </c>
    </row>
    <row r="28" spans="1:117">
      <c r="A28" t="s">
        <v>70</v>
      </c>
      <c r="B28">
        <v>0</v>
      </c>
      <c r="C28">
        <v>0</v>
      </c>
      <c r="D28">
        <v>40.950000000000003</v>
      </c>
      <c r="E28">
        <v>0</v>
      </c>
      <c r="F28">
        <v>37.466999999999999</v>
      </c>
      <c r="G28">
        <v>21.72</v>
      </c>
      <c r="H28">
        <v>0</v>
      </c>
      <c r="I28">
        <v>40.003999999999998</v>
      </c>
      <c r="J28">
        <v>32.880000000000003</v>
      </c>
      <c r="K28">
        <v>341.56456300000002</v>
      </c>
      <c r="L28">
        <v>359.23271999999997</v>
      </c>
      <c r="M28">
        <v>92</v>
      </c>
      <c r="N28">
        <v>58.59</v>
      </c>
      <c r="O28">
        <v>123.66562500000001</v>
      </c>
      <c r="P28">
        <v>103.5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418.77</v>
      </c>
      <c r="V28">
        <v>14.2475</v>
      </c>
      <c r="W28">
        <v>43.704000000000001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29.58</v>
      </c>
      <c r="AG28">
        <v>41.224800000000002</v>
      </c>
      <c r="AH28">
        <v>140.34540000000001</v>
      </c>
      <c r="AI28">
        <v>16.350411999999999</v>
      </c>
      <c r="AJ28">
        <v>0</v>
      </c>
      <c r="AK28">
        <v>26.2683</v>
      </c>
      <c r="AL28">
        <v>13.363</v>
      </c>
      <c r="AM28">
        <v>15.804048</v>
      </c>
      <c r="AN28">
        <v>0.78432999999999997</v>
      </c>
      <c r="AO28">
        <v>4.9980000000000002</v>
      </c>
      <c r="AP28">
        <v>6.6612</v>
      </c>
      <c r="AQ28">
        <v>62.244</v>
      </c>
      <c r="AR28">
        <v>17.664000000000001</v>
      </c>
      <c r="AS28">
        <v>10.089</v>
      </c>
      <c r="AT28">
        <v>20.001799999999999</v>
      </c>
      <c r="AU28">
        <v>0</v>
      </c>
      <c r="AV28">
        <v>0</v>
      </c>
      <c r="AW28">
        <v>5.43</v>
      </c>
      <c r="AX28">
        <v>7.1239999999999997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2672.9678859999995</v>
      </c>
    </row>
    <row r="29" spans="1:117">
      <c r="A29" t="s">
        <v>71</v>
      </c>
      <c r="B29">
        <v>0</v>
      </c>
      <c r="C29">
        <v>0</v>
      </c>
      <c r="D29">
        <v>40.950000000000003</v>
      </c>
      <c r="E29">
        <v>0</v>
      </c>
      <c r="F29">
        <v>37.466999999999999</v>
      </c>
      <c r="G29">
        <v>21.72</v>
      </c>
      <c r="H29">
        <v>0</v>
      </c>
      <c r="I29">
        <v>40.003999999999998</v>
      </c>
      <c r="J29">
        <v>32.880000000000003</v>
      </c>
      <c r="K29">
        <v>341.56456300000002</v>
      </c>
      <c r="L29">
        <v>359.23271999999997</v>
      </c>
      <c r="M29">
        <v>92</v>
      </c>
      <c r="N29">
        <v>58.59</v>
      </c>
      <c r="O29">
        <v>123.66562500000001</v>
      </c>
      <c r="P29">
        <v>103.5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418.77</v>
      </c>
      <c r="V29">
        <v>14.2475</v>
      </c>
      <c r="W29">
        <v>43.704000000000001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29.58</v>
      </c>
      <c r="AG29">
        <v>41.224800000000002</v>
      </c>
      <c r="AH29">
        <v>140.34540000000001</v>
      </c>
      <c r="AI29">
        <v>16.350411999999999</v>
      </c>
      <c r="AJ29">
        <v>0</v>
      </c>
      <c r="AK29">
        <v>26.2683</v>
      </c>
      <c r="AL29">
        <v>13.363</v>
      </c>
      <c r="AM29">
        <v>15.804048</v>
      </c>
      <c r="AN29">
        <v>0.78432999999999997</v>
      </c>
      <c r="AO29">
        <v>5.88</v>
      </c>
      <c r="AP29">
        <v>6.6612</v>
      </c>
      <c r="AQ29">
        <v>62.244</v>
      </c>
      <c r="AR29">
        <v>17.664000000000001</v>
      </c>
      <c r="AS29">
        <v>12.1068</v>
      </c>
      <c r="AT29">
        <v>20.001799999999999</v>
      </c>
      <c r="AU29">
        <v>0</v>
      </c>
      <c r="AV29">
        <v>0</v>
      </c>
      <c r="AW29">
        <v>5.43</v>
      </c>
      <c r="AX29">
        <v>7.1239999999999997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2675.8676859999996</v>
      </c>
    </row>
    <row r="30" spans="1:117">
      <c r="A30" t="s">
        <v>72</v>
      </c>
      <c r="B30">
        <v>0</v>
      </c>
      <c r="C30">
        <v>0</v>
      </c>
      <c r="D30">
        <v>40.950000000000003</v>
      </c>
      <c r="E30">
        <v>0</v>
      </c>
      <c r="F30">
        <v>37.466999999999999</v>
      </c>
      <c r="G30">
        <v>21.72</v>
      </c>
      <c r="H30">
        <v>0</v>
      </c>
      <c r="I30">
        <v>40.003999999999998</v>
      </c>
      <c r="J30">
        <v>32.880000000000003</v>
      </c>
      <c r="K30">
        <v>341.56456300000002</v>
      </c>
      <c r="L30">
        <v>359.23271999999997</v>
      </c>
      <c r="M30">
        <v>92</v>
      </c>
      <c r="N30">
        <v>58.59</v>
      </c>
      <c r="O30">
        <v>123.66562500000001</v>
      </c>
      <c r="P30">
        <v>103.5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418.77</v>
      </c>
      <c r="V30">
        <v>14.2475</v>
      </c>
      <c r="W30">
        <v>43.704000000000001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29.58</v>
      </c>
      <c r="AG30">
        <v>41.224800000000002</v>
      </c>
      <c r="AH30">
        <v>140.34540000000001</v>
      </c>
      <c r="AI30">
        <v>16.350411999999999</v>
      </c>
      <c r="AJ30">
        <v>0</v>
      </c>
      <c r="AK30">
        <v>26.2683</v>
      </c>
      <c r="AL30">
        <v>13.363</v>
      </c>
      <c r="AM30">
        <v>15.804048</v>
      </c>
      <c r="AN30">
        <v>0.78432999999999997</v>
      </c>
      <c r="AO30">
        <v>5.88</v>
      </c>
      <c r="AP30">
        <v>6.6612</v>
      </c>
      <c r="AQ30">
        <v>62.244</v>
      </c>
      <c r="AR30">
        <v>44.16</v>
      </c>
      <c r="AS30">
        <v>12.1068</v>
      </c>
      <c r="AT30">
        <v>20.001799999999999</v>
      </c>
      <c r="AU30">
        <v>0</v>
      </c>
      <c r="AV30">
        <v>0</v>
      </c>
      <c r="AW30">
        <v>5.43</v>
      </c>
      <c r="AX30">
        <v>7.1239999999999997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2702.3636859999992</v>
      </c>
    </row>
    <row r="31" spans="1:117">
      <c r="A31" t="s">
        <v>73</v>
      </c>
      <c r="B31">
        <v>0</v>
      </c>
      <c r="C31">
        <v>0</v>
      </c>
      <c r="D31">
        <v>40.950000000000003</v>
      </c>
      <c r="E31">
        <v>0</v>
      </c>
      <c r="F31">
        <v>37.466999999999999</v>
      </c>
      <c r="G31">
        <v>21.72</v>
      </c>
      <c r="H31">
        <v>0</v>
      </c>
      <c r="I31">
        <v>38.908000000000001</v>
      </c>
      <c r="J31">
        <v>32.880000000000003</v>
      </c>
      <c r="K31">
        <v>341.56456300000002</v>
      </c>
      <c r="L31">
        <v>359.23271999999997</v>
      </c>
      <c r="M31">
        <v>92</v>
      </c>
      <c r="N31">
        <v>58.59</v>
      </c>
      <c r="O31">
        <v>123.66562500000001</v>
      </c>
      <c r="P31">
        <v>103.5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418.77</v>
      </c>
      <c r="V31">
        <v>14.2475</v>
      </c>
      <c r="W31">
        <v>43.704000000000001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29.58</v>
      </c>
      <c r="AG31">
        <v>41.224800000000002</v>
      </c>
      <c r="AH31">
        <v>140.34540000000001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0.78432999999999997</v>
      </c>
      <c r="AO31">
        <v>5.88</v>
      </c>
      <c r="AP31">
        <v>6.6612</v>
      </c>
      <c r="AQ31">
        <v>62.244</v>
      </c>
      <c r="AR31">
        <v>44.16</v>
      </c>
      <c r="AS31">
        <v>14.124599999999999</v>
      </c>
      <c r="AT31">
        <v>20.001799999999999</v>
      </c>
      <c r="AU31">
        <v>0</v>
      </c>
      <c r="AV31">
        <v>0</v>
      </c>
      <c r="AW31">
        <v>5.43</v>
      </c>
      <c r="AX31">
        <v>7.1239999999999997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2703.2854859999993</v>
      </c>
    </row>
    <row r="32" spans="1:117">
      <c r="A32" t="s">
        <v>74</v>
      </c>
      <c r="B32">
        <v>0</v>
      </c>
      <c r="C32">
        <v>0</v>
      </c>
      <c r="D32">
        <v>40.950000000000003</v>
      </c>
      <c r="E32">
        <v>0</v>
      </c>
      <c r="F32">
        <v>37.466999999999999</v>
      </c>
      <c r="G32">
        <v>21.72</v>
      </c>
      <c r="H32">
        <v>0</v>
      </c>
      <c r="I32">
        <v>38.908000000000001</v>
      </c>
      <c r="J32">
        <v>32.880000000000003</v>
      </c>
      <c r="K32">
        <v>341.56456300000002</v>
      </c>
      <c r="L32">
        <v>359.23271999999997</v>
      </c>
      <c r="M32">
        <v>92</v>
      </c>
      <c r="N32">
        <v>58.59</v>
      </c>
      <c r="O32">
        <v>123.66562500000001</v>
      </c>
      <c r="P32">
        <v>103.5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418.77</v>
      </c>
      <c r="V32">
        <v>14.2475</v>
      </c>
      <c r="W32">
        <v>43.704000000000001</v>
      </c>
      <c r="X32">
        <v>98.34375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32.844799999999999</v>
      </c>
      <c r="AF32">
        <v>17.748000000000001</v>
      </c>
      <c r="AG32">
        <v>41.224800000000002</v>
      </c>
      <c r="AH32">
        <v>104.17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0.78432999999999997</v>
      </c>
      <c r="AO32">
        <v>5.88</v>
      </c>
      <c r="AP32">
        <v>6.6612</v>
      </c>
      <c r="AQ32">
        <v>62.244</v>
      </c>
      <c r="AR32">
        <v>15.456</v>
      </c>
      <c r="AS32">
        <v>14.124599999999999</v>
      </c>
      <c r="AT32">
        <v>20.001799999999999</v>
      </c>
      <c r="AU32">
        <v>0</v>
      </c>
      <c r="AV32">
        <v>0</v>
      </c>
      <c r="AW32">
        <v>5.43</v>
      </c>
      <c r="AX32">
        <v>7.1239999999999997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2546.7893179999996</v>
      </c>
    </row>
    <row r="33" spans="1:117">
      <c r="A33" t="s">
        <v>75</v>
      </c>
      <c r="B33">
        <v>0</v>
      </c>
      <c r="C33">
        <v>0</v>
      </c>
      <c r="D33">
        <v>40.950000000000003</v>
      </c>
      <c r="E33">
        <v>0</v>
      </c>
      <c r="F33">
        <v>37.466999999999999</v>
      </c>
      <c r="G33">
        <v>21.72</v>
      </c>
      <c r="H33">
        <v>0</v>
      </c>
      <c r="I33">
        <v>38.908000000000001</v>
      </c>
      <c r="J33">
        <v>32.880000000000003</v>
      </c>
      <c r="K33">
        <v>341.56456300000002</v>
      </c>
      <c r="L33">
        <v>359.23271999999997</v>
      </c>
      <c r="M33">
        <v>92</v>
      </c>
      <c r="N33">
        <v>58.59</v>
      </c>
      <c r="O33">
        <v>123.66562500000001</v>
      </c>
      <c r="P33">
        <v>103.5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401.89499999999998</v>
      </c>
      <c r="V33">
        <v>14.2475</v>
      </c>
      <c r="W33">
        <v>43.704000000000001</v>
      </c>
      <c r="X33">
        <v>98.34375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16.4224</v>
      </c>
      <c r="AF33">
        <v>8.8740000000000006</v>
      </c>
      <c r="AG33">
        <v>41.224800000000002</v>
      </c>
      <c r="AH33">
        <v>85.23</v>
      </c>
      <c r="AI33">
        <v>3.819</v>
      </c>
      <c r="AJ33">
        <v>0</v>
      </c>
      <c r="AK33">
        <v>26.2683</v>
      </c>
      <c r="AL33">
        <v>24.402000000000001</v>
      </c>
      <c r="AM33">
        <v>15.804048</v>
      </c>
      <c r="AN33">
        <v>0.78432999999999997</v>
      </c>
      <c r="AO33">
        <v>5.88</v>
      </c>
      <c r="AP33">
        <v>6.6612</v>
      </c>
      <c r="AQ33">
        <v>62.244</v>
      </c>
      <c r="AR33">
        <v>15.456</v>
      </c>
      <c r="AS33">
        <v>14.124599999999999</v>
      </c>
      <c r="AT33">
        <v>20.001799999999999</v>
      </c>
      <c r="AU33">
        <v>0</v>
      </c>
      <c r="AV33">
        <v>0</v>
      </c>
      <c r="AW33">
        <v>5.43</v>
      </c>
      <c r="AX33">
        <v>7.1239999999999997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2440.2927460000001</v>
      </c>
    </row>
    <row r="34" spans="1:117">
      <c r="A34" t="s">
        <v>76</v>
      </c>
      <c r="B34">
        <v>0</v>
      </c>
      <c r="C34">
        <v>0</v>
      </c>
      <c r="D34">
        <v>40.950000000000003</v>
      </c>
      <c r="E34">
        <v>0</v>
      </c>
      <c r="F34">
        <v>37.466999999999999</v>
      </c>
      <c r="G34">
        <v>21.72</v>
      </c>
      <c r="H34">
        <v>0</v>
      </c>
      <c r="I34">
        <v>38.908000000000001</v>
      </c>
      <c r="J34">
        <v>32.880000000000003</v>
      </c>
      <c r="K34">
        <v>341.56456300000002</v>
      </c>
      <c r="L34">
        <v>359.23271999999997</v>
      </c>
      <c r="M34">
        <v>92</v>
      </c>
      <c r="N34">
        <v>58.59</v>
      </c>
      <c r="O34">
        <v>123.66562500000001</v>
      </c>
      <c r="P34">
        <v>103.5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385.02</v>
      </c>
      <c r="V34">
        <v>14.2475</v>
      </c>
      <c r="W34">
        <v>43.704000000000001</v>
      </c>
      <c r="X34">
        <v>98.34375</v>
      </c>
      <c r="Y34">
        <v>0</v>
      </c>
      <c r="Z34">
        <v>6.5208000000000004</v>
      </c>
      <c r="AA34">
        <v>0</v>
      </c>
      <c r="AB34">
        <v>13.0634</v>
      </c>
      <c r="AC34">
        <v>0</v>
      </c>
      <c r="AD34">
        <v>9.1149000000000004</v>
      </c>
      <c r="AE34">
        <v>16.4224</v>
      </c>
      <c r="AF34">
        <v>8.8740000000000006</v>
      </c>
      <c r="AG34">
        <v>41.224800000000002</v>
      </c>
      <c r="AH34">
        <v>61.555</v>
      </c>
      <c r="AI34">
        <v>0</v>
      </c>
      <c r="AJ34">
        <v>0</v>
      </c>
      <c r="AK34">
        <v>26.2683</v>
      </c>
      <c r="AL34">
        <v>69.72</v>
      </c>
      <c r="AM34">
        <v>15.804048</v>
      </c>
      <c r="AN34">
        <v>0.78432999999999997</v>
      </c>
      <c r="AO34">
        <v>5.88</v>
      </c>
      <c r="AP34">
        <v>6.6612</v>
      </c>
      <c r="AQ34">
        <v>62.244</v>
      </c>
      <c r="AR34">
        <v>15.456</v>
      </c>
      <c r="AS34">
        <v>14.124599999999999</v>
      </c>
      <c r="AT34">
        <v>20.001799999999999</v>
      </c>
      <c r="AU34">
        <v>0</v>
      </c>
      <c r="AV34">
        <v>0</v>
      </c>
      <c r="AW34">
        <v>5.43</v>
      </c>
      <c r="AX34">
        <v>7.1239999999999997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2410.2401459999996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36.923999999999999</v>
      </c>
      <c r="G35">
        <v>21.72</v>
      </c>
      <c r="H35">
        <v>0</v>
      </c>
      <c r="I35">
        <v>38.908000000000001</v>
      </c>
      <c r="J35">
        <v>32.880000000000003</v>
      </c>
      <c r="K35">
        <v>341.56456300000002</v>
      </c>
      <c r="L35">
        <v>359.23271999999997</v>
      </c>
      <c r="M35">
        <v>92</v>
      </c>
      <c r="N35">
        <v>58.59</v>
      </c>
      <c r="O35">
        <v>123.66562500000001</v>
      </c>
      <c r="P35">
        <v>103.5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347.625</v>
      </c>
      <c r="V35">
        <v>14.2475</v>
      </c>
      <c r="W35">
        <v>43.704000000000001</v>
      </c>
      <c r="X35">
        <v>98.34375</v>
      </c>
      <c r="Y35">
        <v>0</v>
      </c>
      <c r="Z35">
        <v>6.5208000000000004</v>
      </c>
      <c r="AA35">
        <v>0</v>
      </c>
      <c r="AB35">
        <v>13.0634</v>
      </c>
      <c r="AC35">
        <v>0</v>
      </c>
      <c r="AD35">
        <v>9.1149000000000004</v>
      </c>
      <c r="AE35">
        <v>16.4224</v>
      </c>
      <c r="AF35">
        <v>8.8740000000000006</v>
      </c>
      <c r="AG35">
        <v>41.224800000000002</v>
      </c>
      <c r="AH35">
        <v>42.615000000000002</v>
      </c>
      <c r="AI35">
        <v>0</v>
      </c>
      <c r="AJ35">
        <v>0</v>
      </c>
      <c r="AK35">
        <v>26.2683</v>
      </c>
      <c r="AL35">
        <v>69.72</v>
      </c>
      <c r="AM35">
        <v>15.804048</v>
      </c>
      <c r="AN35">
        <v>0.78432999999999997</v>
      </c>
      <c r="AO35">
        <v>5.88</v>
      </c>
      <c r="AP35">
        <v>5.7645</v>
      </c>
      <c r="AQ35">
        <v>62.244</v>
      </c>
      <c r="AR35">
        <v>15.456</v>
      </c>
      <c r="AS35">
        <v>14.124599999999999</v>
      </c>
      <c r="AT35">
        <v>20.001799999999999</v>
      </c>
      <c r="AU35">
        <v>0</v>
      </c>
      <c r="AV35">
        <v>0</v>
      </c>
      <c r="AW35">
        <v>5.43</v>
      </c>
      <c r="AX35">
        <v>7.1239999999999997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2352.4654459999997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36.923999999999999</v>
      </c>
      <c r="G36">
        <v>21.72</v>
      </c>
      <c r="H36">
        <v>0</v>
      </c>
      <c r="I36">
        <v>38.908000000000001</v>
      </c>
      <c r="J36">
        <v>32.880000000000003</v>
      </c>
      <c r="K36">
        <v>341.56456300000002</v>
      </c>
      <c r="L36">
        <v>359.23271999999997</v>
      </c>
      <c r="M36">
        <v>92</v>
      </c>
      <c r="N36">
        <v>58.59</v>
      </c>
      <c r="O36">
        <v>123.66562500000001</v>
      </c>
      <c r="P36">
        <v>103.5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347.625</v>
      </c>
      <c r="V36">
        <v>14.2475</v>
      </c>
      <c r="W36">
        <v>43.704000000000001</v>
      </c>
      <c r="X36">
        <v>98.34375</v>
      </c>
      <c r="Y36">
        <v>0</v>
      </c>
      <c r="Z36">
        <v>6.5208000000000004</v>
      </c>
      <c r="AA36">
        <v>0</v>
      </c>
      <c r="AB36">
        <v>13.0634</v>
      </c>
      <c r="AC36">
        <v>0</v>
      </c>
      <c r="AD36">
        <v>9.1149000000000004</v>
      </c>
      <c r="AE36">
        <v>16.4224</v>
      </c>
      <c r="AF36">
        <v>8.8740000000000006</v>
      </c>
      <c r="AG36">
        <v>41.224800000000002</v>
      </c>
      <c r="AH36">
        <v>22.728000000000002</v>
      </c>
      <c r="AI36">
        <v>0</v>
      </c>
      <c r="AJ36">
        <v>0</v>
      </c>
      <c r="AK36">
        <v>26.2683</v>
      </c>
      <c r="AL36">
        <v>69.72</v>
      </c>
      <c r="AM36">
        <v>10.557359999999999</v>
      </c>
      <c r="AN36">
        <v>0.78432999999999997</v>
      </c>
      <c r="AO36">
        <v>5.88</v>
      </c>
      <c r="AP36">
        <v>5.7645</v>
      </c>
      <c r="AQ36">
        <v>46.683</v>
      </c>
      <c r="AR36">
        <v>15.456</v>
      </c>
      <c r="AS36">
        <v>14.124599999999999</v>
      </c>
      <c r="AT36">
        <v>20.001799999999999</v>
      </c>
      <c r="AU36">
        <v>0</v>
      </c>
      <c r="AV36">
        <v>0</v>
      </c>
      <c r="AW36">
        <v>5.43</v>
      </c>
      <c r="AX36">
        <v>7.1239999999999997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2311.7707579999997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36.923999999999999</v>
      </c>
      <c r="G37">
        <v>21.72</v>
      </c>
      <c r="H37">
        <v>0</v>
      </c>
      <c r="I37">
        <v>38.908000000000001</v>
      </c>
      <c r="J37">
        <v>32.880000000000003</v>
      </c>
      <c r="K37">
        <v>341.56456300000002</v>
      </c>
      <c r="L37">
        <v>359.23271999999997</v>
      </c>
      <c r="M37">
        <v>92</v>
      </c>
      <c r="N37">
        <v>58.59</v>
      </c>
      <c r="O37">
        <v>123.66562500000001</v>
      </c>
      <c r="P37">
        <v>103.5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347.625</v>
      </c>
      <c r="V37">
        <v>14.2475</v>
      </c>
      <c r="W37">
        <v>43.704000000000001</v>
      </c>
      <c r="X37">
        <v>98.34375</v>
      </c>
      <c r="Y37">
        <v>0</v>
      </c>
      <c r="Z37">
        <v>6.5208000000000004</v>
      </c>
      <c r="AA37">
        <v>0</v>
      </c>
      <c r="AB37">
        <v>13.0634</v>
      </c>
      <c r="AC37">
        <v>0</v>
      </c>
      <c r="AD37">
        <v>9.1149000000000004</v>
      </c>
      <c r="AE37">
        <v>16.4224</v>
      </c>
      <c r="AF37">
        <v>8.8740000000000006</v>
      </c>
      <c r="AG37">
        <v>41.224800000000002</v>
      </c>
      <c r="AH37">
        <v>22.728000000000002</v>
      </c>
      <c r="AI37">
        <v>0</v>
      </c>
      <c r="AJ37">
        <v>0</v>
      </c>
      <c r="AK37">
        <v>26.2683</v>
      </c>
      <c r="AL37">
        <v>69.72</v>
      </c>
      <c r="AM37">
        <v>5.2786799999999996</v>
      </c>
      <c r="AN37">
        <v>0.78432999999999997</v>
      </c>
      <c r="AO37">
        <v>5.88</v>
      </c>
      <c r="AP37">
        <v>5.7645</v>
      </c>
      <c r="AQ37">
        <v>46.683</v>
      </c>
      <c r="AR37">
        <v>17.664000000000001</v>
      </c>
      <c r="AS37">
        <v>14.124599999999999</v>
      </c>
      <c r="AT37">
        <v>20.001799999999999</v>
      </c>
      <c r="AU37">
        <v>0</v>
      </c>
      <c r="AV37">
        <v>0</v>
      </c>
      <c r="AW37">
        <v>5.43</v>
      </c>
      <c r="AX37">
        <v>7.1239999999999997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2308.7000779999998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36.381</v>
      </c>
      <c r="G38">
        <v>21.72</v>
      </c>
      <c r="H38">
        <v>0</v>
      </c>
      <c r="I38">
        <v>38.908000000000001</v>
      </c>
      <c r="J38">
        <v>32.880000000000003</v>
      </c>
      <c r="K38">
        <v>341.56456300000002</v>
      </c>
      <c r="L38">
        <v>359.23271999999997</v>
      </c>
      <c r="M38">
        <v>92</v>
      </c>
      <c r="N38">
        <v>58.59</v>
      </c>
      <c r="O38">
        <v>123.66562500000001</v>
      </c>
      <c r="P38">
        <v>103.5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347.625</v>
      </c>
      <c r="V38">
        <v>14.2475</v>
      </c>
      <c r="W38">
        <v>43.704000000000001</v>
      </c>
      <c r="X38">
        <v>98.34375</v>
      </c>
      <c r="Y38">
        <v>0</v>
      </c>
      <c r="Z38">
        <v>6.5208000000000004</v>
      </c>
      <c r="AA38">
        <v>0</v>
      </c>
      <c r="AB38">
        <v>13.0634</v>
      </c>
      <c r="AC38">
        <v>0</v>
      </c>
      <c r="AD38">
        <v>0</v>
      </c>
      <c r="AE38">
        <v>16.4224</v>
      </c>
      <c r="AF38">
        <v>8.8740000000000006</v>
      </c>
      <c r="AG38">
        <v>41.224800000000002</v>
      </c>
      <c r="AH38">
        <v>22.728000000000002</v>
      </c>
      <c r="AI38">
        <v>0</v>
      </c>
      <c r="AJ38">
        <v>0</v>
      </c>
      <c r="AK38">
        <v>26.2683</v>
      </c>
      <c r="AL38">
        <v>24.402000000000001</v>
      </c>
      <c r="AM38">
        <v>4.6654999999999998</v>
      </c>
      <c r="AN38">
        <v>0.78432999999999997</v>
      </c>
      <c r="AO38">
        <v>5.88</v>
      </c>
      <c r="AP38">
        <v>5.7645</v>
      </c>
      <c r="AQ38">
        <v>31.122</v>
      </c>
      <c r="AR38">
        <v>17.664000000000001</v>
      </c>
      <c r="AS38">
        <v>14.124599999999999</v>
      </c>
      <c r="AT38">
        <v>20.001799999999999</v>
      </c>
      <c r="AU38">
        <v>0</v>
      </c>
      <c r="AV38">
        <v>0</v>
      </c>
      <c r="AW38">
        <v>5.43</v>
      </c>
      <c r="AX38">
        <v>7.1239999999999997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2237.549998</v>
      </c>
    </row>
    <row r="39" spans="1:117">
      <c r="A39" t="s">
        <v>81</v>
      </c>
      <c r="B39">
        <v>0</v>
      </c>
      <c r="C39">
        <v>0</v>
      </c>
      <c r="D39">
        <v>39.9</v>
      </c>
      <c r="E39">
        <v>0</v>
      </c>
      <c r="F39">
        <v>36.381</v>
      </c>
      <c r="G39">
        <v>21.72</v>
      </c>
      <c r="H39">
        <v>0</v>
      </c>
      <c r="I39">
        <v>38.908000000000001</v>
      </c>
      <c r="J39">
        <v>32.880000000000003</v>
      </c>
      <c r="K39">
        <v>341.56456300000002</v>
      </c>
      <c r="L39">
        <v>359.23271999999997</v>
      </c>
      <c r="M39">
        <v>92</v>
      </c>
      <c r="N39">
        <v>58.59</v>
      </c>
      <c r="O39">
        <v>123.66562500000001</v>
      </c>
      <c r="P39">
        <v>103.5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347.625</v>
      </c>
      <c r="V39">
        <v>14.2475</v>
      </c>
      <c r="W39">
        <v>43.704000000000001</v>
      </c>
      <c r="X39">
        <v>98.34375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16.4224</v>
      </c>
      <c r="AF39">
        <v>8.8740000000000006</v>
      </c>
      <c r="AG39">
        <v>41.224800000000002</v>
      </c>
      <c r="AH39">
        <v>22.728000000000002</v>
      </c>
      <c r="AI39">
        <v>0</v>
      </c>
      <c r="AJ39">
        <v>0</v>
      </c>
      <c r="AK39">
        <v>26.2683</v>
      </c>
      <c r="AL39">
        <v>24.402000000000001</v>
      </c>
      <c r="AM39">
        <v>0</v>
      </c>
      <c r="AN39">
        <v>0.78432999999999997</v>
      </c>
      <c r="AO39">
        <v>5.88</v>
      </c>
      <c r="AP39">
        <v>5.7645</v>
      </c>
      <c r="AQ39">
        <v>31.122</v>
      </c>
      <c r="AR39">
        <v>44.16</v>
      </c>
      <c r="AS39">
        <v>14.124599999999999</v>
      </c>
      <c r="AT39">
        <v>20.001799999999999</v>
      </c>
      <c r="AU39">
        <v>0</v>
      </c>
      <c r="AV39">
        <v>0</v>
      </c>
      <c r="AW39">
        <v>5.43</v>
      </c>
      <c r="AX39">
        <v>7.1239999999999997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2251.8096979999996</v>
      </c>
    </row>
    <row r="40" spans="1:117">
      <c r="A40" t="s">
        <v>82</v>
      </c>
      <c r="B40">
        <v>0</v>
      </c>
      <c r="C40">
        <v>0</v>
      </c>
      <c r="D40">
        <v>39.9</v>
      </c>
      <c r="E40">
        <v>0</v>
      </c>
      <c r="F40">
        <v>36.381</v>
      </c>
      <c r="G40">
        <v>21.72</v>
      </c>
      <c r="H40">
        <v>0</v>
      </c>
      <c r="I40">
        <v>38.908000000000001</v>
      </c>
      <c r="J40">
        <v>32.880000000000003</v>
      </c>
      <c r="K40">
        <v>341.56456300000002</v>
      </c>
      <c r="L40">
        <v>359.23271999999997</v>
      </c>
      <c r="M40">
        <v>92</v>
      </c>
      <c r="N40">
        <v>58.59</v>
      </c>
      <c r="O40">
        <v>123.66562500000001</v>
      </c>
      <c r="P40">
        <v>103.5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347.625</v>
      </c>
      <c r="V40">
        <v>14.2475</v>
      </c>
      <c r="W40">
        <v>43.704000000000001</v>
      </c>
      <c r="X40">
        <v>98.34375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16.4224</v>
      </c>
      <c r="AF40">
        <v>8.8740000000000006</v>
      </c>
      <c r="AG40">
        <v>41.224800000000002</v>
      </c>
      <c r="AH40">
        <v>22.728000000000002</v>
      </c>
      <c r="AI40">
        <v>0</v>
      </c>
      <c r="AJ40">
        <v>0</v>
      </c>
      <c r="AK40">
        <v>26.2683</v>
      </c>
      <c r="AL40">
        <v>24.402000000000001</v>
      </c>
      <c r="AM40">
        <v>0</v>
      </c>
      <c r="AN40">
        <v>0.78432999999999997</v>
      </c>
      <c r="AO40">
        <v>5.88</v>
      </c>
      <c r="AP40">
        <v>5.7645</v>
      </c>
      <c r="AQ40">
        <v>16.884</v>
      </c>
      <c r="AR40">
        <v>44.16</v>
      </c>
      <c r="AS40">
        <v>14.124599999999999</v>
      </c>
      <c r="AT40">
        <v>20.001799999999999</v>
      </c>
      <c r="AU40">
        <v>0</v>
      </c>
      <c r="AV40">
        <v>0</v>
      </c>
      <c r="AW40">
        <v>5.43</v>
      </c>
      <c r="AX40">
        <v>7.1239999999999997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2237.5716979999997</v>
      </c>
    </row>
    <row r="41" spans="1:117">
      <c r="A41" t="s">
        <v>83</v>
      </c>
      <c r="B41">
        <v>0</v>
      </c>
      <c r="C41">
        <v>0</v>
      </c>
      <c r="D41">
        <v>39.9</v>
      </c>
      <c r="E41">
        <v>0</v>
      </c>
      <c r="F41">
        <v>36.381</v>
      </c>
      <c r="G41">
        <v>21.72</v>
      </c>
      <c r="H41">
        <v>0</v>
      </c>
      <c r="I41">
        <v>38.908000000000001</v>
      </c>
      <c r="J41">
        <v>32.880000000000003</v>
      </c>
      <c r="K41">
        <v>341.56456300000002</v>
      </c>
      <c r="L41">
        <v>359.23271999999997</v>
      </c>
      <c r="M41">
        <v>92</v>
      </c>
      <c r="N41">
        <v>58.59</v>
      </c>
      <c r="O41">
        <v>123.66562500000001</v>
      </c>
      <c r="P41">
        <v>103.5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347.625</v>
      </c>
      <c r="V41">
        <v>14.2475</v>
      </c>
      <c r="W41">
        <v>43.704000000000001</v>
      </c>
      <c r="X41">
        <v>98.34375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16.4224</v>
      </c>
      <c r="AF41">
        <v>8.8740000000000006</v>
      </c>
      <c r="AG41">
        <v>41.224800000000002</v>
      </c>
      <c r="AH41">
        <v>22.728000000000002</v>
      </c>
      <c r="AI41">
        <v>0</v>
      </c>
      <c r="AJ41">
        <v>0</v>
      </c>
      <c r="AK41">
        <v>26.2683</v>
      </c>
      <c r="AL41">
        <v>24.402000000000001</v>
      </c>
      <c r="AM41">
        <v>0</v>
      </c>
      <c r="AN41">
        <v>0.78432999999999997</v>
      </c>
      <c r="AO41">
        <v>5.88</v>
      </c>
      <c r="AP41">
        <v>5.7645</v>
      </c>
      <c r="AQ41">
        <v>16.884</v>
      </c>
      <c r="AR41">
        <v>22.08</v>
      </c>
      <c r="AS41">
        <v>31.897382</v>
      </c>
      <c r="AT41">
        <v>20.001799999999999</v>
      </c>
      <c r="AU41">
        <v>0</v>
      </c>
      <c r="AV41">
        <v>0</v>
      </c>
      <c r="AW41">
        <v>5.43</v>
      </c>
      <c r="AX41">
        <v>7.1239999999999997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2233.2644799999994</v>
      </c>
    </row>
    <row r="42" spans="1:117">
      <c r="A42" t="s">
        <v>84</v>
      </c>
      <c r="B42">
        <v>0</v>
      </c>
      <c r="C42">
        <v>0</v>
      </c>
      <c r="D42">
        <v>39.9</v>
      </c>
      <c r="E42">
        <v>0</v>
      </c>
      <c r="F42">
        <v>36.381</v>
      </c>
      <c r="G42">
        <v>21.72</v>
      </c>
      <c r="H42">
        <v>0</v>
      </c>
      <c r="I42">
        <v>38.908000000000001</v>
      </c>
      <c r="J42">
        <v>32.880000000000003</v>
      </c>
      <c r="K42">
        <v>341.56456300000002</v>
      </c>
      <c r="L42">
        <v>359.23271999999997</v>
      </c>
      <c r="M42">
        <v>92</v>
      </c>
      <c r="N42">
        <v>58.59</v>
      </c>
      <c r="O42">
        <v>123.66562500000001</v>
      </c>
      <c r="P42">
        <v>103.5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347.625</v>
      </c>
      <c r="V42">
        <v>14.2475</v>
      </c>
      <c r="W42">
        <v>43.704000000000001</v>
      </c>
      <c r="X42">
        <v>98.34375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16.4224</v>
      </c>
      <c r="AF42">
        <v>8.8740000000000006</v>
      </c>
      <c r="AG42">
        <v>41.224800000000002</v>
      </c>
      <c r="AH42">
        <v>22.728000000000002</v>
      </c>
      <c r="AI42">
        <v>0</v>
      </c>
      <c r="AJ42">
        <v>0</v>
      </c>
      <c r="AK42">
        <v>26.2683</v>
      </c>
      <c r="AL42">
        <v>24.402000000000001</v>
      </c>
      <c r="AM42">
        <v>0</v>
      </c>
      <c r="AN42">
        <v>0.78432999999999997</v>
      </c>
      <c r="AO42">
        <v>5.88</v>
      </c>
      <c r="AP42">
        <v>5.7645</v>
      </c>
      <c r="AQ42">
        <v>0</v>
      </c>
      <c r="AR42">
        <v>23.184000000000001</v>
      </c>
      <c r="AS42">
        <v>31.897382</v>
      </c>
      <c r="AT42">
        <v>20.001799999999999</v>
      </c>
      <c r="AU42">
        <v>0</v>
      </c>
      <c r="AV42">
        <v>0</v>
      </c>
      <c r="AW42">
        <v>5.43</v>
      </c>
      <c r="AX42">
        <v>7.1239999999999997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2217.4844799999996</v>
      </c>
    </row>
    <row r="43" spans="1:117">
      <c r="A43" t="s">
        <v>85</v>
      </c>
      <c r="B43">
        <v>0</v>
      </c>
      <c r="C43">
        <v>0</v>
      </c>
      <c r="D43">
        <v>39.9</v>
      </c>
      <c r="E43">
        <v>0</v>
      </c>
      <c r="F43">
        <v>36.381</v>
      </c>
      <c r="G43">
        <v>21.72</v>
      </c>
      <c r="H43">
        <v>0</v>
      </c>
      <c r="I43">
        <v>38.908000000000001</v>
      </c>
      <c r="J43">
        <v>32.880000000000003</v>
      </c>
      <c r="K43">
        <v>341.56456300000002</v>
      </c>
      <c r="L43">
        <v>359.23271999999997</v>
      </c>
      <c r="M43">
        <v>92</v>
      </c>
      <c r="N43">
        <v>58.59</v>
      </c>
      <c r="O43">
        <v>123.66562500000001</v>
      </c>
      <c r="P43">
        <v>103.5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347.625</v>
      </c>
      <c r="V43">
        <v>14.2475</v>
      </c>
      <c r="W43">
        <v>43.704000000000001</v>
      </c>
      <c r="X43">
        <v>98.34375</v>
      </c>
      <c r="Y43">
        <v>0</v>
      </c>
      <c r="Z43">
        <v>0</v>
      </c>
      <c r="AA43">
        <v>0</v>
      </c>
      <c r="AB43">
        <v>13.0634</v>
      </c>
      <c r="AC43">
        <v>0</v>
      </c>
      <c r="AD43">
        <v>0</v>
      </c>
      <c r="AE43">
        <v>16.4224</v>
      </c>
      <c r="AF43">
        <v>8.8740000000000006</v>
      </c>
      <c r="AG43">
        <v>41.224800000000002</v>
      </c>
      <c r="AH43">
        <v>22.728000000000002</v>
      </c>
      <c r="AI43">
        <v>0</v>
      </c>
      <c r="AJ43">
        <v>0</v>
      </c>
      <c r="AK43">
        <v>26.2683</v>
      </c>
      <c r="AL43">
        <v>25.564</v>
      </c>
      <c r="AM43">
        <v>0</v>
      </c>
      <c r="AN43">
        <v>0.78432999999999997</v>
      </c>
      <c r="AO43">
        <v>5.88</v>
      </c>
      <c r="AP43">
        <v>5.7645</v>
      </c>
      <c r="AQ43">
        <v>0</v>
      </c>
      <c r="AR43">
        <v>13.247999999999999</v>
      </c>
      <c r="AS43">
        <v>31.897382</v>
      </c>
      <c r="AT43">
        <v>20.001799999999999</v>
      </c>
      <c r="AU43">
        <v>0</v>
      </c>
      <c r="AV43">
        <v>0</v>
      </c>
      <c r="AW43">
        <v>5.43</v>
      </c>
      <c r="AX43">
        <v>7.1239999999999997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2208.7104799999997</v>
      </c>
    </row>
    <row r="44" spans="1:117">
      <c r="A44" t="s">
        <v>86</v>
      </c>
      <c r="B44">
        <v>0</v>
      </c>
      <c r="C44">
        <v>0</v>
      </c>
      <c r="D44">
        <v>39.9</v>
      </c>
      <c r="E44">
        <v>0</v>
      </c>
      <c r="F44">
        <v>36.381</v>
      </c>
      <c r="G44">
        <v>21.72</v>
      </c>
      <c r="H44">
        <v>0</v>
      </c>
      <c r="I44">
        <v>38.908000000000001</v>
      </c>
      <c r="J44">
        <v>32.880000000000003</v>
      </c>
      <c r="K44">
        <v>341.56456300000002</v>
      </c>
      <c r="L44">
        <v>359.23271999999997</v>
      </c>
      <c r="M44">
        <v>92</v>
      </c>
      <c r="N44">
        <v>58.59</v>
      </c>
      <c r="O44">
        <v>123.66562500000001</v>
      </c>
      <c r="P44">
        <v>103.5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347.625</v>
      </c>
      <c r="V44">
        <v>14.2475</v>
      </c>
      <c r="W44">
        <v>43.704000000000001</v>
      </c>
      <c r="X44">
        <v>98.34375</v>
      </c>
      <c r="Y44">
        <v>0</v>
      </c>
      <c r="Z44">
        <v>0</v>
      </c>
      <c r="AA44">
        <v>0</v>
      </c>
      <c r="AB44">
        <v>13.0634</v>
      </c>
      <c r="AC44">
        <v>0</v>
      </c>
      <c r="AD44">
        <v>0</v>
      </c>
      <c r="AE44">
        <v>16.4224</v>
      </c>
      <c r="AF44">
        <v>8.8740000000000006</v>
      </c>
      <c r="AG44">
        <v>41.224800000000002</v>
      </c>
      <c r="AH44">
        <v>22.728000000000002</v>
      </c>
      <c r="AI44">
        <v>0</v>
      </c>
      <c r="AJ44">
        <v>0</v>
      </c>
      <c r="AK44">
        <v>26.2683</v>
      </c>
      <c r="AL44">
        <v>25.564</v>
      </c>
      <c r="AM44">
        <v>0</v>
      </c>
      <c r="AN44">
        <v>0.78432999999999997</v>
      </c>
      <c r="AO44">
        <v>5.88</v>
      </c>
      <c r="AP44">
        <v>5.7645</v>
      </c>
      <c r="AQ44">
        <v>0</v>
      </c>
      <c r="AR44">
        <v>13.247999999999999</v>
      </c>
      <c r="AS44">
        <v>31.897382</v>
      </c>
      <c r="AT44">
        <v>20.001799999999999</v>
      </c>
      <c r="AU44">
        <v>0</v>
      </c>
      <c r="AV44">
        <v>0</v>
      </c>
      <c r="AW44">
        <v>5.43</v>
      </c>
      <c r="AX44">
        <v>7.1239999999999997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2208.7104799999997</v>
      </c>
    </row>
    <row r="45" spans="1:117">
      <c r="A45" t="s">
        <v>87</v>
      </c>
      <c r="B45">
        <v>0</v>
      </c>
      <c r="C45">
        <v>0</v>
      </c>
      <c r="D45">
        <v>39.9</v>
      </c>
      <c r="E45">
        <v>0</v>
      </c>
      <c r="F45">
        <v>36.381</v>
      </c>
      <c r="G45">
        <v>21.72</v>
      </c>
      <c r="H45">
        <v>0</v>
      </c>
      <c r="I45">
        <v>38.908000000000001</v>
      </c>
      <c r="J45">
        <v>32.880000000000003</v>
      </c>
      <c r="K45">
        <v>341.56456300000002</v>
      </c>
      <c r="L45">
        <v>359.23271999999997</v>
      </c>
      <c r="M45">
        <v>92</v>
      </c>
      <c r="N45">
        <v>58.59</v>
      </c>
      <c r="O45">
        <v>123.66562500000001</v>
      </c>
      <c r="P45">
        <v>103.5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347.625</v>
      </c>
      <c r="V45">
        <v>14.2475</v>
      </c>
      <c r="W45">
        <v>43.704000000000001</v>
      </c>
      <c r="X45">
        <v>98.34375</v>
      </c>
      <c r="Y45">
        <v>0</v>
      </c>
      <c r="Z45">
        <v>0</v>
      </c>
      <c r="AA45">
        <v>0</v>
      </c>
      <c r="AB45">
        <v>13.0634</v>
      </c>
      <c r="AC45">
        <v>0</v>
      </c>
      <c r="AD45">
        <v>0</v>
      </c>
      <c r="AE45">
        <v>16.4224</v>
      </c>
      <c r="AF45">
        <v>8.8740000000000006</v>
      </c>
      <c r="AG45">
        <v>41.224800000000002</v>
      </c>
      <c r="AH45">
        <v>22.728000000000002</v>
      </c>
      <c r="AI45">
        <v>0</v>
      </c>
      <c r="AJ45">
        <v>0</v>
      </c>
      <c r="AK45">
        <v>26.2683</v>
      </c>
      <c r="AL45">
        <v>25.564</v>
      </c>
      <c r="AM45">
        <v>0</v>
      </c>
      <c r="AN45">
        <v>0.78432999999999997</v>
      </c>
      <c r="AO45">
        <v>5.88</v>
      </c>
      <c r="AP45">
        <v>5.7645</v>
      </c>
      <c r="AQ45">
        <v>0</v>
      </c>
      <c r="AR45">
        <v>13.247999999999999</v>
      </c>
      <c r="AS45">
        <v>31.897382</v>
      </c>
      <c r="AT45">
        <v>20.001799999999999</v>
      </c>
      <c r="AU45">
        <v>0</v>
      </c>
      <c r="AV45">
        <v>0</v>
      </c>
      <c r="AW45">
        <v>5.43</v>
      </c>
      <c r="AX45">
        <v>7.1239999999999997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2208.7104799999997</v>
      </c>
    </row>
    <row r="46" spans="1:117">
      <c r="A46" t="s">
        <v>88</v>
      </c>
      <c r="B46">
        <v>0</v>
      </c>
      <c r="C46">
        <v>0</v>
      </c>
      <c r="D46">
        <v>39.9</v>
      </c>
      <c r="E46">
        <v>0</v>
      </c>
      <c r="F46">
        <v>36.381</v>
      </c>
      <c r="G46">
        <v>21.72</v>
      </c>
      <c r="H46">
        <v>0</v>
      </c>
      <c r="I46">
        <v>38.908000000000001</v>
      </c>
      <c r="J46">
        <v>32.880000000000003</v>
      </c>
      <c r="K46">
        <v>341.56456300000002</v>
      </c>
      <c r="L46">
        <v>359.23271999999997</v>
      </c>
      <c r="M46">
        <v>92</v>
      </c>
      <c r="N46">
        <v>58.59</v>
      </c>
      <c r="O46">
        <v>123.66562500000001</v>
      </c>
      <c r="P46">
        <v>103.5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347.625</v>
      </c>
      <c r="V46">
        <v>14.2475</v>
      </c>
      <c r="W46">
        <v>43.704000000000001</v>
      </c>
      <c r="X46">
        <v>98.34375</v>
      </c>
      <c r="Y46">
        <v>0</v>
      </c>
      <c r="Z46">
        <v>0</v>
      </c>
      <c r="AA46">
        <v>0</v>
      </c>
      <c r="AB46">
        <v>13.0634</v>
      </c>
      <c r="AC46">
        <v>0</v>
      </c>
      <c r="AD46">
        <v>0</v>
      </c>
      <c r="AE46">
        <v>16.4224</v>
      </c>
      <c r="AF46">
        <v>8.8740000000000006</v>
      </c>
      <c r="AG46">
        <v>41.224800000000002</v>
      </c>
      <c r="AH46">
        <v>22.728000000000002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0.78432999999999997</v>
      </c>
      <c r="AO46">
        <v>5.88</v>
      </c>
      <c r="AP46">
        <v>5.7645</v>
      </c>
      <c r="AQ46">
        <v>0</v>
      </c>
      <c r="AR46">
        <v>13.247999999999999</v>
      </c>
      <c r="AS46">
        <v>31.897382</v>
      </c>
      <c r="AT46">
        <v>20.001799999999999</v>
      </c>
      <c r="AU46">
        <v>0</v>
      </c>
      <c r="AV46">
        <v>0</v>
      </c>
      <c r="AW46">
        <v>5.43</v>
      </c>
      <c r="AX46">
        <v>7.1239999999999997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2208.7104799999997</v>
      </c>
    </row>
    <row r="47" spans="1:117">
      <c r="A47" t="s">
        <v>89</v>
      </c>
      <c r="B47">
        <v>0</v>
      </c>
      <c r="C47">
        <v>0</v>
      </c>
      <c r="D47">
        <v>38.85</v>
      </c>
      <c r="E47">
        <v>0</v>
      </c>
      <c r="F47">
        <v>36.381</v>
      </c>
      <c r="G47">
        <v>21.72</v>
      </c>
      <c r="H47">
        <v>0</v>
      </c>
      <c r="I47">
        <v>38.908000000000001</v>
      </c>
      <c r="J47">
        <v>32.880000000000003</v>
      </c>
      <c r="K47">
        <v>341.56456300000002</v>
      </c>
      <c r="L47">
        <v>359.23271999999997</v>
      </c>
      <c r="M47">
        <v>92</v>
      </c>
      <c r="N47">
        <v>58.59</v>
      </c>
      <c r="O47">
        <v>123.66562500000001</v>
      </c>
      <c r="P47">
        <v>103.5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347.625</v>
      </c>
      <c r="V47">
        <v>14.2475</v>
      </c>
      <c r="W47">
        <v>43.704000000000001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16.4224</v>
      </c>
      <c r="AF47">
        <v>8.8740000000000006</v>
      </c>
      <c r="AG47">
        <v>41.224800000000002</v>
      </c>
      <c r="AH47">
        <v>22.728000000000002</v>
      </c>
      <c r="AI47">
        <v>0</v>
      </c>
      <c r="AJ47">
        <v>0</v>
      </c>
      <c r="AK47">
        <v>26.2683</v>
      </c>
      <c r="AL47">
        <v>25.564</v>
      </c>
      <c r="AM47">
        <v>0</v>
      </c>
      <c r="AN47">
        <v>0.78432999999999997</v>
      </c>
      <c r="AO47">
        <v>5.88</v>
      </c>
      <c r="AP47">
        <v>5.7645</v>
      </c>
      <c r="AQ47">
        <v>0</v>
      </c>
      <c r="AR47">
        <v>44.16</v>
      </c>
      <c r="AS47">
        <v>16.142399999999999</v>
      </c>
      <c r="AT47">
        <v>20.001799999999999</v>
      </c>
      <c r="AU47">
        <v>0</v>
      </c>
      <c r="AV47">
        <v>0</v>
      </c>
      <c r="AW47">
        <v>5.43</v>
      </c>
      <c r="AX47">
        <v>7.1239999999999997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2209.7540979999994</v>
      </c>
    </row>
    <row r="48" spans="1:117">
      <c r="A48" t="s">
        <v>90</v>
      </c>
      <c r="B48">
        <v>0</v>
      </c>
      <c r="C48">
        <v>0</v>
      </c>
      <c r="D48">
        <v>38.85</v>
      </c>
      <c r="E48">
        <v>0</v>
      </c>
      <c r="F48">
        <v>36.381</v>
      </c>
      <c r="G48">
        <v>21.72</v>
      </c>
      <c r="H48">
        <v>0</v>
      </c>
      <c r="I48">
        <v>38.908000000000001</v>
      </c>
      <c r="J48">
        <v>32.880000000000003</v>
      </c>
      <c r="K48">
        <v>341.56456300000002</v>
      </c>
      <c r="L48">
        <v>359.23271999999997</v>
      </c>
      <c r="M48">
        <v>92</v>
      </c>
      <c r="N48">
        <v>58.59</v>
      </c>
      <c r="O48">
        <v>123.66562500000001</v>
      </c>
      <c r="P48">
        <v>103.5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347.625</v>
      </c>
      <c r="V48">
        <v>14.2475</v>
      </c>
      <c r="W48">
        <v>43.704000000000001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16.4224</v>
      </c>
      <c r="AF48">
        <v>8.8740000000000006</v>
      </c>
      <c r="AG48">
        <v>41.224800000000002</v>
      </c>
      <c r="AH48">
        <v>22.728000000000002</v>
      </c>
      <c r="AI48">
        <v>0</v>
      </c>
      <c r="AJ48">
        <v>0</v>
      </c>
      <c r="AK48">
        <v>26.2683</v>
      </c>
      <c r="AL48">
        <v>25.564</v>
      </c>
      <c r="AM48">
        <v>0</v>
      </c>
      <c r="AN48">
        <v>0.78432999999999997</v>
      </c>
      <c r="AO48">
        <v>5.88</v>
      </c>
      <c r="AP48">
        <v>5.7645</v>
      </c>
      <c r="AQ48">
        <v>0</v>
      </c>
      <c r="AR48">
        <v>44.16</v>
      </c>
      <c r="AS48">
        <v>16.142399999999999</v>
      </c>
      <c r="AT48">
        <v>20.001799999999999</v>
      </c>
      <c r="AU48">
        <v>0</v>
      </c>
      <c r="AV48">
        <v>0</v>
      </c>
      <c r="AW48">
        <v>5.43</v>
      </c>
      <c r="AX48">
        <v>7.1239999999999997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2209.7540979999994</v>
      </c>
    </row>
    <row r="49" spans="1:117">
      <c r="A49" t="s">
        <v>91</v>
      </c>
      <c r="B49">
        <v>0</v>
      </c>
      <c r="C49">
        <v>0</v>
      </c>
      <c r="D49">
        <v>38.85</v>
      </c>
      <c r="E49">
        <v>0</v>
      </c>
      <c r="F49">
        <v>36.381</v>
      </c>
      <c r="G49">
        <v>21.72</v>
      </c>
      <c r="H49">
        <v>0</v>
      </c>
      <c r="I49">
        <v>38.908000000000001</v>
      </c>
      <c r="J49">
        <v>32.880000000000003</v>
      </c>
      <c r="K49">
        <v>341.56456300000002</v>
      </c>
      <c r="L49">
        <v>359.23271999999997</v>
      </c>
      <c r="M49">
        <v>92</v>
      </c>
      <c r="N49">
        <v>58.59</v>
      </c>
      <c r="O49">
        <v>123.66562500000001</v>
      </c>
      <c r="P49">
        <v>103.5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347.625</v>
      </c>
      <c r="V49">
        <v>14.2475</v>
      </c>
      <c r="W49">
        <v>43.704000000000001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16.4224</v>
      </c>
      <c r="AF49">
        <v>8.8740000000000006</v>
      </c>
      <c r="AG49">
        <v>41.224800000000002</v>
      </c>
      <c r="AH49">
        <v>22.728000000000002</v>
      </c>
      <c r="AI49">
        <v>0</v>
      </c>
      <c r="AJ49">
        <v>0</v>
      </c>
      <c r="AK49">
        <v>26.2683</v>
      </c>
      <c r="AL49">
        <v>25.564</v>
      </c>
      <c r="AM49">
        <v>0</v>
      </c>
      <c r="AN49">
        <v>0.78432999999999997</v>
      </c>
      <c r="AO49">
        <v>5.88</v>
      </c>
      <c r="AP49">
        <v>5.7645</v>
      </c>
      <c r="AQ49">
        <v>0</v>
      </c>
      <c r="AR49">
        <v>13.247999999999999</v>
      </c>
      <c r="AS49">
        <v>16.142399999999999</v>
      </c>
      <c r="AT49">
        <v>20.001799999999999</v>
      </c>
      <c r="AU49">
        <v>0</v>
      </c>
      <c r="AV49">
        <v>0</v>
      </c>
      <c r="AW49">
        <v>5.43</v>
      </c>
      <c r="AX49">
        <v>7.1239999999999997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2178.8420980000001</v>
      </c>
    </row>
    <row r="50" spans="1:117">
      <c r="A50" t="s">
        <v>92</v>
      </c>
      <c r="B50">
        <v>0</v>
      </c>
      <c r="C50">
        <v>0</v>
      </c>
      <c r="D50">
        <v>38.85</v>
      </c>
      <c r="E50">
        <v>0</v>
      </c>
      <c r="F50">
        <v>36.381</v>
      </c>
      <c r="G50">
        <v>21.72</v>
      </c>
      <c r="H50">
        <v>0</v>
      </c>
      <c r="I50">
        <v>38.908000000000001</v>
      </c>
      <c r="J50">
        <v>32.880000000000003</v>
      </c>
      <c r="K50">
        <v>341.56456300000002</v>
      </c>
      <c r="L50">
        <v>359.23271999999997</v>
      </c>
      <c r="M50">
        <v>92</v>
      </c>
      <c r="N50">
        <v>58.59</v>
      </c>
      <c r="O50">
        <v>123.66562500000001</v>
      </c>
      <c r="P50">
        <v>103.5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347.625</v>
      </c>
      <c r="V50">
        <v>14.2475</v>
      </c>
      <c r="W50">
        <v>43.704000000000001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16.4224</v>
      </c>
      <c r="AF50">
        <v>8.8740000000000006</v>
      </c>
      <c r="AG50">
        <v>41.224800000000002</v>
      </c>
      <c r="AH50">
        <v>22.728000000000002</v>
      </c>
      <c r="AI50">
        <v>0</v>
      </c>
      <c r="AJ50">
        <v>0</v>
      </c>
      <c r="AK50">
        <v>26.2683</v>
      </c>
      <c r="AL50">
        <v>25.564</v>
      </c>
      <c r="AM50">
        <v>0</v>
      </c>
      <c r="AN50">
        <v>0.78432999999999997</v>
      </c>
      <c r="AO50">
        <v>5.88</v>
      </c>
      <c r="AP50">
        <v>5.7645</v>
      </c>
      <c r="AQ50">
        <v>0</v>
      </c>
      <c r="AR50">
        <v>13.247999999999999</v>
      </c>
      <c r="AS50">
        <v>16.142399999999999</v>
      </c>
      <c r="AT50">
        <v>20.001799999999999</v>
      </c>
      <c r="AU50">
        <v>0</v>
      </c>
      <c r="AV50">
        <v>0</v>
      </c>
      <c r="AW50">
        <v>5.43</v>
      </c>
      <c r="AX50">
        <v>7.1239999999999997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2178.8420980000001</v>
      </c>
    </row>
    <row r="51" spans="1:117">
      <c r="A51" t="s">
        <v>93</v>
      </c>
      <c r="B51">
        <v>0</v>
      </c>
      <c r="C51">
        <v>0</v>
      </c>
      <c r="D51">
        <v>37.799999999999997</v>
      </c>
      <c r="E51">
        <v>0</v>
      </c>
      <c r="F51">
        <v>34.752000000000002</v>
      </c>
      <c r="G51">
        <v>21.72</v>
      </c>
      <c r="H51">
        <v>0</v>
      </c>
      <c r="I51">
        <v>38.908000000000001</v>
      </c>
      <c r="J51">
        <v>32.880000000000003</v>
      </c>
      <c r="K51">
        <v>341.56456300000002</v>
      </c>
      <c r="L51">
        <v>359.23271999999997</v>
      </c>
      <c r="M51">
        <v>92</v>
      </c>
      <c r="N51">
        <v>58.59</v>
      </c>
      <c r="O51">
        <v>123.66562500000001</v>
      </c>
      <c r="P51">
        <v>103.5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347.625</v>
      </c>
      <c r="V51">
        <v>14.2475</v>
      </c>
      <c r="W51">
        <v>43.704000000000001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16.4224</v>
      </c>
      <c r="AF51">
        <v>8.8740000000000006</v>
      </c>
      <c r="AG51">
        <v>41.224800000000002</v>
      </c>
      <c r="AH51">
        <v>22.728000000000002</v>
      </c>
      <c r="AI51">
        <v>0</v>
      </c>
      <c r="AJ51">
        <v>0</v>
      </c>
      <c r="AK51">
        <v>26.2683</v>
      </c>
      <c r="AL51">
        <v>25.564</v>
      </c>
      <c r="AM51">
        <v>0</v>
      </c>
      <c r="AN51">
        <v>0.78432999999999997</v>
      </c>
      <c r="AO51">
        <v>5.88</v>
      </c>
      <c r="AP51">
        <v>12.169499999999999</v>
      </c>
      <c r="AQ51">
        <v>0</v>
      </c>
      <c r="AR51">
        <v>13.247999999999999</v>
      </c>
      <c r="AS51">
        <v>14.7972</v>
      </c>
      <c r="AT51">
        <v>20.001799999999999</v>
      </c>
      <c r="AU51">
        <v>0</v>
      </c>
      <c r="AV51">
        <v>0</v>
      </c>
      <c r="AW51">
        <v>5.43</v>
      </c>
      <c r="AX51">
        <v>7.1239999999999997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2181.222898</v>
      </c>
    </row>
    <row r="52" spans="1:117">
      <c r="A52" t="s">
        <v>94</v>
      </c>
      <c r="B52">
        <v>0</v>
      </c>
      <c r="C52">
        <v>0</v>
      </c>
      <c r="D52">
        <v>37.799999999999997</v>
      </c>
      <c r="E52">
        <v>0</v>
      </c>
      <c r="F52">
        <v>34.752000000000002</v>
      </c>
      <c r="G52">
        <v>21.72</v>
      </c>
      <c r="H52">
        <v>0</v>
      </c>
      <c r="I52">
        <v>38.908000000000001</v>
      </c>
      <c r="J52">
        <v>32.880000000000003</v>
      </c>
      <c r="K52">
        <v>341.56456300000002</v>
      </c>
      <c r="L52">
        <v>359.23271999999997</v>
      </c>
      <c r="M52">
        <v>92</v>
      </c>
      <c r="N52">
        <v>58.59</v>
      </c>
      <c r="O52">
        <v>123.66562500000001</v>
      </c>
      <c r="P52">
        <v>103.5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347.625</v>
      </c>
      <c r="V52">
        <v>14.2475</v>
      </c>
      <c r="W52">
        <v>43.704000000000001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16.4224</v>
      </c>
      <c r="AF52">
        <v>8.8740000000000006</v>
      </c>
      <c r="AG52">
        <v>41.224800000000002</v>
      </c>
      <c r="AH52">
        <v>22.728000000000002</v>
      </c>
      <c r="AI52">
        <v>0</v>
      </c>
      <c r="AJ52">
        <v>0</v>
      </c>
      <c r="AK52">
        <v>26.2683</v>
      </c>
      <c r="AL52">
        <v>25.564</v>
      </c>
      <c r="AM52">
        <v>0</v>
      </c>
      <c r="AN52">
        <v>0.78432999999999997</v>
      </c>
      <c r="AO52">
        <v>5.88</v>
      </c>
      <c r="AP52">
        <v>12.169499999999999</v>
      </c>
      <c r="AQ52">
        <v>0</v>
      </c>
      <c r="AR52">
        <v>13.247999999999999</v>
      </c>
      <c r="AS52">
        <v>14.7972</v>
      </c>
      <c r="AT52">
        <v>20.001799999999999</v>
      </c>
      <c r="AU52">
        <v>0</v>
      </c>
      <c r="AV52">
        <v>0</v>
      </c>
      <c r="AW52">
        <v>5.43</v>
      </c>
      <c r="AX52">
        <v>7.1239999999999997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2181.222898</v>
      </c>
    </row>
    <row r="53" spans="1:117">
      <c r="A53" t="s">
        <v>95</v>
      </c>
      <c r="B53">
        <v>0</v>
      </c>
      <c r="C53">
        <v>0</v>
      </c>
      <c r="D53">
        <v>37.799999999999997</v>
      </c>
      <c r="E53">
        <v>0</v>
      </c>
      <c r="F53">
        <v>34.752000000000002</v>
      </c>
      <c r="G53">
        <v>21.72</v>
      </c>
      <c r="H53">
        <v>0</v>
      </c>
      <c r="I53">
        <v>38.908000000000001</v>
      </c>
      <c r="J53">
        <v>32.880000000000003</v>
      </c>
      <c r="K53">
        <v>341.56456300000002</v>
      </c>
      <c r="L53">
        <v>359.23271999999997</v>
      </c>
      <c r="M53">
        <v>92</v>
      </c>
      <c r="N53">
        <v>58.59</v>
      </c>
      <c r="O53">
        <v>123.66562500000001</v>
      </c>
      <c r="P53">
        <v>103.5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347.625</v>
      </c>
      <c r="V53">
        <v>14.2475</v>
      </c>
      <c r="W53">
        <v>43.704000000000001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16.4224</v>
      </c>
      <c r="AF53">
        <v>8.8740000000000006</v>
      </c>
      <c r="AG53">
        <v>41.224800000000002</v>
      </c>
      <c r="AH53">
        <v>22.728000000000002</v>
      </c>
      <c r="AI53">
        <v>0</v>
      </c>
      <c r="AJ53">
        <v>0</v>
      </c>
      <c r="AK53">
        <v>26.2683</v>
      </c>
      <c r="AL53">
        <v>25.564</v>
      </c>
      <c r="AM53">
        <v>0</v>
      </c>
      <c r="AN53">
        <v>0.78432999999999997</v>
      </c>
      <c r="AO53">
        <v>5.88</v>
      </c>
      <c r="AP53">
        <v>12.169499999999999</v>
      </c>
      <c r="AQ53">
        <v>0</v>
      </c>
      <c r="AR53">
        <v>13.247999999999999</v>
      </c>
      <c r="AS53">
        <v>16.142399999999999</v>
      </c>
      <c r="AT53">
        <v>20.001799999999999</v>
      </c>
      <c r="AU53">
        <v>0</v>
      </c>
      <c r="AV53">
        <v>0</v>
      </c>
      <c r="AW53">
        <v>5.43</v>
      </c>
      <c r="AX53">
        <v>7.1239999999999997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2182.5680980000002</v>
      </c>
    </row>
    <row r="54" spans="1:117">
      <c r="A54" t="s">
        <v>96</v>
      </c>
      <c r="B54">
        <v>0</v>
      </c>
      <c r="C54">
        <v>0</v>
      </c>
      <c r="D54">
        <v>37.799999999999997</v>
      </c>
      <c r="E54">
        <v>0</v>
      </c>
      <c r="F54">
        <v>34.752000000000002</v>
      </c>
      <c r="G54">
        <v>21.72</v>
      </c>
      <c r="H54">
        <v>0</v>
      </c>
      <c r="I54">
        <v>38.908000000000001</v>
      </c>
      <c r="J54">
        <v>32.880000000000003</v>
      </c>
      <c r="K54">
        <v>341.56456300000002</v>
      </c>
      <c r="L54">
        <v>359.23271999999997</v>
      </c>
      <c r="M54">
        <v>92</v>
      </c>
      <c r="N54">
        <v>58.59</v>
      </c>
      <c r="O54">
        <v>123.66562500000001</v>
      </c>
      <c r="P54">
        <v>103.5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347.625</v>
      </c>
      <c r="V54">
        <v>14.2475</v>
      </c>
      <c r="W54">
        <v>43.704000000000001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16.4224</v>
      </c>
      <c r="AF54">
        <v>8.8740000000000006</v>
      </c>
      <c r="AG54">
        <v>41.224800000000002</v>
      </c>
      <c r="AH54">
        <v>22.728000000000002</v>
      </c>
      <c r="AI54">
        <v>0</v>
      </c>
      <c r="AJ54">
        <v>0</v>
      </c>
      <c r="AK54">
        <v>26.2683</v>
      </c>
      <c r="AL54">
        <v>25.564</v>
      </c>
      <c r="AM54">
        <v>0</v>
      </c>
      <c r="AN54">
        <v>0.78432999999999997</v>
      </c>
      <c r="AO54">
        <v>5.88</v>
      </c>
      <c r="AP54">
        <v>12.169499999999999</v>
      </c>
      <c r="AQ54">
        <v>0</v>
      </c>
      <c r="AR54">
        <v>13.247999999999999</v>
      </c>
      <c r="AS54">
        <v>16.142399999999999</v>
      </c>
      <c r="AT54">
        <v>20.001799999999999</v>
      </c>
      <c r="AU54">
        <v>0</v>
      </c>
      <c r="AV54">
        <v>0</v>
      </c>
      <c r="AW54">
        <v>5.43</v>
      </c>
      <c r="AX54">
        <v>7.1239999999999997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2182.5680980000002</v>
      </c>
    </row>
    <row r="55" spans="1:117">
      <c r="A55" t="s">
        <v>97</v>
      </c>
      <c r="B55">
        <v>0</v>
      </c>
      <c r="C55">
        <v>0</v>
      </c>
      <c r="D55">
        <v>37.799999999999997</v>
      </c>
      <c r="E55">
        <v>0</v>
      </c>
      <c r="F55">
        <v>34.752000000000002</v>
      </c>
      <c r="G55">
        <v>21.72</v>
      </c>
      <c r="H55">
        <v>0</v>
      </c>
      <c r="I55">
        <v>38.908000000000001</v>
      </c>
      <c r="J55">
        <v>32.880000000000003</v>
      </c>
      <c r="K55">
        <v>341.56456300000002</v>
      </c>
      <c r="L55">
        <v>359.23271999999997</v>
      </c>
      <c r="M55">
        <v>92</v>
      </c>
      <c r="N55">
        <v>58.59</v>
      </c>
      <c r="O55">
        <v>123.66562500000001</v>
      </c>
      <c r="P55">
        <v>103.5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347.625</v>
      </c>
      <c r="V55">
        <v>14.2475</v>
      </c>
      <c r="W55">
        <v>43.704000000000001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41.224800000000002</v>
      </c>
      <c r="AH55">
        <v>22.728000000000002</v>
      </c>
      <c r="AI55">
        <v>0</v>
      </c>
      <c r="AJ55">
        <v>0</v>
      </c>
      <c r="AK55">
        <v>26.2683</v>
      </c>
      <c r="AL55">
        <v>25.564</v>
      </c>
      <c r="AM55">
        <v>0</v>
      </c>
      <c r="AN55">
        <v>0.78432999999999997</v>
      </c>
      <c r="AO55">
        <v>5.88</v>
      </c>
      <c r="AP55">
        <v>5.7645</v>
      </c>
      <c r="AQ55">
        <v>0</v>
      </c>
      <c r="AR55">
        <v>48.576000000000001</v>
      </c>
      <c r="AS55">
        <v>16.142399999999999</v>
      </c>
      <c r="AT55">
        <v>20.001799999999999</v>
      </c>
      <c r="AU55">
        <v>0</v>
      </c>
      <c r="AV55">
        <v>0</v>
      </c>
      <c r="AW55">
        <v>5.43</v>
      </c>
      <c r="AX55">
        <v>7.1239999999999997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2211.5475499999993</v>
      </c>
    </row>
    <row r="56" spans="1:117">
      <c r="A56" t="s">
        <v>98</v>
      </c>
      <c r="B56">
        <v>0</v>
      </c>
      <c r="C56">
        <v>0</v>
      </c>
      <c r="D56">
        <v>37.799999999999997</v>
      </c>
      <c r="E56">
        <v>0</v>
      </c>
      <c r="F56">
        <v>34.752000000000002</v>
      </c>
      <c r="G56">
        <v>21.72</v>
      </c>
      <c r="H56">
        <v>0</v>
      </c>
      <c r="I56">
        <v>38.908000000000001</v>
      </c>
      <c r="J56">
        <v>32.880000000000003</v>
      </c>
      <c r="K56">
        <v>341.56456300000002</v>
      </c>
      <c r="L56">
        <v>359.23271999999997</v>
      </c>
      <c r="M56">
        <v>92</v>
      </c>
      <c r="N56">
        <v>58.59</v>
      </c>
      <c r="O56">
        <v>123.66562500000001</v>
      </c>
      <c r="P56">
        <v>103.5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347.625</v>
      </c>
      <c r="V56">
        <v>14.2475</v>
      </c>
      <c r="W56">
        <v>43.704000000000001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41.224800000000002</v>
      </c>
      <c r="AH56">
        <v>22.728000000000002</v>
      </c>
      <c r="AI56">
        <v>0</v>
      </c>
      <c r="AJ56">
        <v>0</v>
      </c>
      <c r="AK56">
        <v>26.2683</v>
      </c>
      <c r="AL56">
        <v>25.564</v>
      </c>
      <c r="AM56">
        <v>0</v>
      </c>
      <c r="AN56">
        <v>0.78432999999999997</v>
      </c>
      <c r="AO56">
        <v>5.88</v>
      </c>
      <c r="AP56">
        <v>5.7645</v>
      </c>
      <c r="AQ56">
        <v>0</v>
      </c>
      <c r="AR56">
        <v>48.576000000000001</v>
      </c>
      <c r="AS56">
        <v>16.142399999999999</v>
      </c>
      <c r="AT56">
        <v>20.001799999999999</v>
      </c>
      <c r="AU56">
        <v>0</v>
      </c>
      <c r="AV56">
        <v>0</v>
      </c>
      <c r="AW56">
        <v>5.43</v>
      </c>
      <c r="AX56">
        <v>7.1239999999999997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2211.5475499999993</v>
      </c>
    </row>
    <row r="57" spans="1:117">
      <c r="A57" t="s">
        <v>99</v>
      </c>
      <c r="B57">
        <v>0</v>
      </c>
      <c r="C57">
        <v>0</v>
      </c>
      <c r="D57">
        <v>37.799999999999997</v>
      </c>
      <c r="E57">
        <v>0</v>
      </c>
      <c r="F57">
        <v>34.752000000000002</v>
      </c>
      <c r="G57">
        <v>21.72</v>
      </c>
      <c r="H57">
        <v>0</v>
      </c>
      <c r="I57">
        <v>38.908000000000001</v>
      </c>
      <c r="J57">
        <v>32.880000000000003</v>
      </c>
      <c r="K57">
        <v>341.56456300000002</v>
      </c>
      <c r="L57">
        <v>359.23271999999997</v>
      </c>
      <c r="M57">
        <v>92</v>
      </c>
      <c r="N57">
        <v>58.59</v>
      </c>
      <c r="O57">
        <v>123.66562500000001</v>
      </c>
      <c r="P57">
        <v>103.5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347.625</v>
      </c>
      <c r="V57">
        <v>14.2475</v>
      </c>
      <c r="W57">
        <v>43.704000000000001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41.224800000000002</v>
      </c>
      <c r="AH57">
        <v>22.728000000000002</v>
      </c>
      <c r="AI57">
        <v>0</v>
      </c>
      <c r="AJ57">
        <v>0</v>
      </c>
      <c r="AK57">
        <v>26.2683</v>
      </c>
      <c r="AL57">
        <v>25.564</v>
      </c>
      <c r="AM57">
        <v>0</v>
      </c>
      <c r="AN57">
        <v>0.78432999999999997</v>
      </c>
      <c r="AO57">
        <v>5.88</v>
      </c>
      <c r="AP57">
        <v>5.7645</v>
      </c>
      <c r="AQ57">
        <v>0</v>
      </c>
      <c r="AR57">
        <v>22.08</v>
      </c>
      <c r="AS57">
        <v>16.142399999999999</v>
      </c>
      <c r="AT57">
        <v>20.001799999999999</v>
      </c>
      <c r="AU57">
        <v>0</v>
      </c>
      <c r="AV57">
        <v>0</v>
      </c>
      <c r="AW57">
        <v>5.43</v>
      </c>
      <c r="AX57">
        <v>7.1239999999999997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2185.0515500000001</v>
      </c>
    </row>
    <row r="58" spans="1:117">
      <c r="A58" t="s">
        <v>100</v>
      </c>
      <c r="B58">
        <v>0</v>
      </c>
      <c r="C58">
        <v>0</v>
      </c>
      <c r="D58">
        <v>37.799999999999997</v>
      </c>
      <c r="E58">
        <v>0</v>
      </c>
      <c r="F58">
        <v>34.752000000000002</v>
      </c>
      <c r="G58">
        <v>21.72</v>
      </c>
      <c r="H58">
        <v>0</v>
      </c>
      <c r="I58">
        <v>38.908000000000001</v>
      </c>
      <c r="J58">
        <v>32.880000000000003</v>
      </c>
      <c r="K58">
        <v>341.56456300000002</v>
      </c>
      <c r="L58">
        <v>359.23271999999997</v>
      </c>
      <c r="M58">
        <v>92</v>
      </c>
      <c r="N58">
        <v>58.59</v>
      </c>
      <c r="O58">
        <v>123.66562500000001</v>
      </c>
      <c r="P58">
        <v>103.5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347.625</v>
      </c>
      <c r="V58">
        <v>14.2475</v>
      </c>
      <c r="W58">
        <v>43.704000000000001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41.224800000000002</v>
      </c>
      <c r="AH58">
        <v>22.728000000000002</v>
      </c>
      <c r="AI58">
        <v>0</v>
      </c>
      <c r="AJ58">
        <v>0</v>
      </c>
      <c r="AK58">
        <v>26.2683</v>
      </c>
      <c r="AL58">
        <v>25.564</v>
      </c>
      <c r="AM58">
        <v>4.2656000000000001</v>
      </c>
      <c r="AN58">
        <v>0.78432999999999997</v>
      </c>
      <c r="AO58">
        <v>5.88</v>
      </c>
      <c r="AP58">
        <v>5.7645</v>
      </c>
      <c r="AQ58">
        <v>0</v>
      </c>
      <c r="AR58">
        <v>22.08</v>
      </c>
      <c r="AS58">
        <v>16.142399999999999</v>
      </c>
      <c r="AT58">
        <v>20.001799999999999</v>
      </c>
      <c r="AU58">
        <v>0</v>
      </c>
      <c r="AV58">
        <v>0</v>
      </c>
      <c r="AW58">
        <v>5.43</v>
      </c>
      <c r="AX58">
        <v>7.1239999999999997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2189.3171499999999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34.752000000000002</v>
      </c>
      <c r="G59">
        <v>21.72</v>
      </c>
      <c r="H59">
        <v>0</v>
      </c>
      <c r="I59">
        <v>38.908000000000001</v>
      </c>
      <c r="J59">
        <v>32.880000000000003</v>
      </c>
      <c r="K59">
        <v>341.56456300000002</v>
      </c>
      <c r="L59">
        <v>359.23271999999997</v>
      </c>
      <c r="M59">
        <v>92</v>
      </c>
      <c r="N59">
        <v>58.59</v>
      </c>
      <c r="O59">
        <v>123.66562500000001</v>
      </c>
      <c r="P59">
        <v>103.5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347.625</v>
      </c>
      <c r="V59">
        <v>14.2475</v>
      </c>
      <c r="W59">
        <v>43.704000000000001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41.224800000000002</v>
      </c>
      <c r="AH59">
        <v>22.728000000000002</v>
      </c>
      <c r="AI59">
        <v>0</v>
      </c>
      <c r="AJ59">
        <v>0</v>
      </c>
      <c r="AK59">
        <v>26.2683</v>
      </c>
      <c r="AL59">
        <v>25.564</v>
      </c>
      <c r="AM59">
        <v>5.2786799999999996</v>
      </c>
      <c r="AN59">
        <v>0.78432999999999997</v>
      </c>
      <c r="AO59">
        <v>5.88</v>
      </c>
      <c r="AP59">
        <v>5.7645</v>
      </c>
      <c r="AQ59">
        <v>0</v>
      </c>
      <c r="AR59">
        <v>13.247999999999999</v>
      </c>
      <c r="AS59">
        <v>16.142399999999999</v>
      </c>
      <c r="AT59">
        <v>20.001799999999999</v>
      </c>
      <c r="AU59">
        <v>0</v>
      </c>
      <c r="AV59">
        <v>0</v>
      </c>
      <c r="AW59">
        <v>5.43</v>
      </c>
      <c r="AX59">
        <v>7.1239999999999997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2180.44823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34.752000000000002</v>
      </c>
      <c r="G60">
        <v>21.72</v>
      </c>
      <c r="H60">
        <v>0</v>
      </c>
      <c r="I60">
        <v>38.908000000000001</v>
      </c>
      <c r="J60">
        <v>32.880000000000003</v>
      </c>
      <c r="K60">
        <v>341.56456300000002</v>
      </c>
      <c r="L60">
        <v>359.23271999999997</v>
      </c>
      <c r="M60">
        <v>92</v>
      </c>
      <c r="N60">
        <v>58.59</v>
      </c>
      <c r="O60">
        <v>123.66562500000001</v>
      </c>
      <c r="P60">
        <v>103.5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347.625</v>
      </c>
      <c r="V60">
        <v>14.2475</v>
      </c>
      <c r="W60">
        <v>43.704000000000001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41.224800000000002</v>
      </c>
      <c r="AH60">
        <v>22.728000000000002</v>
      </c>
      <c r="AI60">
        <v>0</v>
      </c>
      <c r="AJ60">
        <v>0</v>
      </c>
      <c r="AK60">
        <v>26.2683</v>
      </c>
      <c r="AL60">
        <v>25.564</v>
      </c>
      <c r="AM60">
        <v>5.2786799999999996</v>
      </c>
      <c r="AN60">
        <v>0.78432999999999997</v>
      </c>
      <c r="AO60">
        <v>5.88</v>
      </c>
      <c r="AP60">
        <v>5.7645</v>
      </c>
      <c r="AQ60">
        <v>0</v>
      </c>
      <c r="AR60">
        <v>13.247999999999999</v>
      </c>
      <c r="AS60">
        <v>16.142399999999999</v>
      </c>
      <c r="AT60">
        <v>20.001799999999999</v>
      </c>
      <c r="AU60">
        <v>0</v>
      </c>
      <c r="AV60">
        <v>0</v>
      </c>
      <c r="AW60">
        <v>5.43</v>
      </c>
      <c r="AX60">
        <v>7.1239999999999997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2180.44823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34.752000000000002</v>
      </c>
      <c r="G61">
        <v>21.72</v>
      </c>
      <c r="H61">
        <v>0</v>
      </c>
      <c r="I61">
        <v>38.908000000000001</v>
      </c>
      <c r="J61">
        <v>32.880000000000003</v>
      </c>
      <c r="K61">
        <v>341.56456300000002</v>
      </c>
      <c r="L61">
        <v>359.23271999999997</v>
      </c>
      <c r="M61">
        <v>92</v>
      </c>
      <c r="N61">
        <v>58.59</v>
      </c>
      <c r="O61">
        <v>123.66562500000001</v>
      </c>
      <c r="P61">
        <v>103.5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347.625</v>
      </c>
      <c r="V61">
        <v>14.2475</v>
      </c>
      <c r="W61">
        <v>43.704000000000001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41.224800000000002</v>
      </c>
      <c r="AH61">
        <v>22.728000000000002</v>
      </c>
      <c r="AI61">
        <v>0</v>
      </c>
      <c r="AJ61">
        <v>0</v>
      </c>
      <c r="AK61">
        <v>26.2683</v>
      </c>
      <c r="AL61">
        <v>25.564</v>
      </c>
      <c r="AM61">
        <v>5.2786799999999996</v>
      </c>
      <c r="AN61">
        <v>0.78432999999999997</v>
      </c>
      <c r="AO61">
        <v>5.88</v>
      </c>
      <c r="AP61">
        <v>12.169499999999999</v>
      </c>
      <c r="AQ61">
        <v>0</v>
      </c>
      <c r="AR61">
        <v>13.247999999999999</v>
      </c>
      <c r="AS61">
        <v>13.452</v>
      </c>
      <c r="AT61">
        <v>20.001799999999999</v>
      </c>
      <c r="AU61">
        <v>0</v>
      </c>
      <c r="AV61">
        <v>0</v>
      </c>
      <c r="AW61">
        <v>5.43</v>
      </c>
      <c r="AX61">
        <v>7.1239999999999997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2190.68363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34.752000000000002</v>
      </c>
      <c r="G62">
        <v>21.72</v>
      </c>
      <c r="H62">
        <v>0</v>
      </c>
      <c r="I62">
        <v>38.908000000000001</v>
      </c>
      <c r="J62">
        <v>32.880000000000003</v>
      </c>
      <c r="K62">
        <v>341.56456300000002</v>
      </c>
      <c r="L62">
        <v>359.23271999999997</v>
      </c>
      <c r="M62">
        <v>92</v>
      </c>
      <c r="N62">
        <v>58.59</v>
      </c>
      <c r="O62">
        <v>123.66562500000001</v>
      </c>
      <c r="P62">
        <v>103.5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347.625</v>
      </c>
      <c r="V62">
        <v>14.2475</v>
      </c>
      <c r="W62">
        <v>43.704000000000001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41.224800000000002</v>
      </c>
      <c r="AH62">
        <v>22.728000000000002</v>
      </c>
      <c r="AI62">
        <v>0</v>
      </c>
      <c r="AJ62">
        <v>0</v>
      </c>
      <c r="AK62">
        <v>26.2683</v>
      </c>
      <c r="AL62">
        <v>25.564</v>
      </c>
      <c r="AM62">
        <v>5.2786799999999996</v>
      </c>
      <c r="AN62">
        <v>0.78432999999999997</v>
      </c>
      <c r="AO62">
        <v>5.88</v>
      </c>
      <c r="AP62">
        <v>12.169499999999999</v>
      </c>
      <c r="AQ62">
        <v>0</v>
      </c>
      <c r="AR62">
        <v>13.247999999999999</v>
      </c>
      <c r="AS62">
        <v>13.452</v>
      </c>
      <c r="AT62">
        <v>20.001799999999999</v>
      </c>
      <c r="AU62">
        <v>0</v>
      </c>
      <c r="AV62">
        <v>0</v>
      </c>
      <c r="AW62">
        <v>5.43</v>
      </c>
      <c r="AX62">
        <v>7.1239999999999997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2190.68363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34.752000000000002</v>
      </c>
      <c r="G63">
        <v>21.72</v>
      </c>
      <c r="H63">
        <v>0</v>
      </c>
      <c r="I63">
        <v>38.908000000000001</v>
      </c>
      <c r="J63">
        <v>32.880000000000003</v>
      </c>
      <c r="K63">
        <v>341.56456300000002</v>
      </c>
      <c r="L63">
        <v>359.23271999999997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347.625</v>
      </c>
      <c r="V63">
        <v>14.2475</v>
      </c>
      <c r="W63">
        <v>44.917999999999999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17.748000000000001</v>
      </c>
      <c r="AG63">
        <v>41.224800000000002</v>
      </c>
      <c r="AH63">
        <v>22.728000000000002</v>
      </c>
      <c r="AI63">
        <v>0</v>
      </c>
      <c r="AJ63">
        <v>0</v>
      </c>
      <c r="AK63">
        <v>26.2683</v>
      </c>
      <c r="AL63">
        <v>25.564</v>
      </c>
      <c r="AM63">
        <v>5.2786799999999996</v>
      </c>
      <c r="AN63">
        <v>0.78432999999999997</v>
      </c>
      <c r="AO63">
        <v>5.88</v>
      </c>
      <c r="AP63">
        <v>5.7645</v>
      </c>
      <c r="AQ63">
        <v>15.561</v>
      </c>
      <c r="AR63">
        <v>19.872</v>
      </c>
      <c r="AS63">
        <v>13.452</v>
      </c>
      <c r="AT63">
        <v>20.001799999999999</v>
      </c>
      <c r="AU63">
        <v>0</v>
      </c>
      <c r="AV63">
        <v>0</v>
      </c>
      <c r="AW63">
        <v>5.43</v>
      </c>
      <c r="AX63">
        <v>7.1239999999999997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2216.5516299999995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34.752000000000002</v>
      </c>
      <c r="G64">
        <v>21.72</v>
      </c>
      <c r="H64">
        <v>0</v>
      </c>
      <c r="I64">
        <v>38.908000000000001</v>
      </c>
      <c r="J64">
        <v>32.880000000000003</v>
      </c>
      <c r="K64">
        <v>341.56456300000002</v>
      </c>
      <c r="L64">
        <v>359.23271999999997</v>
      </c>
      <c r="M64">
        <v>92</v>
      </c>
      <c r="N64">
        <v>58.59</v>
      </c>
      <c r="O64">
        <v>123.66562500000001</v>
      </c>
      <c r="P64">
        <v>103.5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347.625</v>
      </c>
      <c r="V64">
        <v>14.2475</v>
      </c>
      <c r="W64">
        <v>44.917999999999999</v>
      </c>
      <c r="X64">
        <v>98.34375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17.748000000000001</v>
      </c>
      <c r="AG64">
        <v>41.224800000000002</v>
      </c>
      <c r="AH64">
        <v>22.728000000000002</v>
      </c>
      <c r="AI64">
        <v>0</v>
      </c>
      <c r="AJ64">
        <v>0</v>
      </c>
      <c r="AK64">
        <v>26.2683</v>
      </c>
      <c r="AL64">
        <v>25.564</v>
      </c>
      <c r="AM64">
        <v>5.2786799999999996</v>
      </c>
      <c r="AN64">
        <v>0.78432999999999997</v>
      </c>
      <c r="AO64">
        <v>5.88</v>
      </c>
      <c r="AP64">
        <v>5.7645</v>
      </c>
      <c r="AQ64">
        <v>15.561</v>
      </c>
      <c r="AR64">
        <v>19.872</v>
      </c>
      <c r="AS64">
        <v>13.452</v>
      </c>
      <c r="AT64">
        <v>20.001799999999999</v>
      </c>
      <c r="AU64">
        <v>0</v>
      </c>
      <c r="AV64">
        <v>0</v>
      </c>
      <c r="AW64">
        <v>5.43</v>
      </c>
      <c r="AX64">
        <v>7.1239999999999997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2216.5516299999995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34.752000000000002</v>
      </c>
      <c r="G65">
        <v>21.72</v>
      </c>
      <c r="H65">
        <v>0</v>
      </c>
      <c r="I65">
        <v>38.908000000000001</v>
      </c>
      <c r="J65">
        <v>32.880000000000003</v>
      </c>
      <c r="K65">
        <v>341.56456300000002</v>
      </c>
      <c r="L65">
        <v>359.23271999999997</v>
      </c>
      <c r="M65">
        <v>92</v>
      </c>
      <c r="N65">
        <v>58.59</v>
      </c>
      <c r="O65">
        <v>123.66562500000001</v>
      </c>
      <c r="P65">
        <v>103.5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347.625</v>
      </c>
      <c r="V65">
        <v>14.2475</v>
      </c>
      <c r="W65">
        <v>44.917999999999999</v>
      </c>
      <c r="X65">
        <v>98.34375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0</v>
      </c>
      <c r="AE65">
        <v>16.478852</v>
      </c>
      <c r="AF65">
        <v>17.748000000000001</v>
      </c>
      <c r="AG65">
        <v>41.224800000000002</v>
      </c>
      <c r="AH65">
        <v>22.728000000000002</v>
      </c>
      <c r="AI65">
        <v>0</v>
      </c>
      <c r="AJ65">
        <v>0</v>
      </c>
      <c r="AK65">
        <v>26.2683</v>
      </c>
      <c r="AL65">
        <v>13.363</v>
      </c>
      <c r="AM65">
        <v>5.2786799999999996</v>
      </c>
      <c r="AN65">
        <v>0.78432999999999997</v>
      </c>
      <c r="AO65">
        <v>5.88</v>
      </c>
      <c r="AP65">
        <v>5.7645</v>
      </c>
      <c r="AQ65">
        <v>31.122</v>
      </c>
      <c r="AR65">
        <v>19.872</v>
      </c>
      <c r="AS65">
        <v>13.452</v>
      </c>
      <c r="AT65">
        <v>20.001799999999999</v>
      </c>
      <c r="AU65">
        <v>0</v>
      </c>
      <c r="AV65">
        <v>0</v>
      </c>
      <c r="AW65">
        <v>5.43</v>
      </c>
      <c r="AX65">
        <v>7.1239999999999997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2231.9086299999999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34.752000000000002</v>
      </c>
      <c r="G66">
        <v>21.72</v>
      </c>
      <c r="H66">
        <v>0</v>
      </c>
      <c r="I66">
        <v>38.908000000000001</v>
      </c>
      <c r="J66">
        <v>32.880000000000003</v>
      </c>
      <c r="K66">
        <v>341.56456300000002</v>
      </c>
      <c r="L66">
        <v>359.23271999999997</v>
      </c>
      <c r="M66">
        <v>92</v>
      </c>
      <c r="N66">
        <v>58.59</v>
      </c>
      <c r="O66">
        <v>123.66562500000001</v>
      </c>
      <c r="P66">
        <v>103.5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347.625</v>
      </c>
      <c r="V66">
        <v>14.2475</v>
      </c>
      <c r="W66">
        <v>44.917999999999999</v>
      </c>
      <c r="X66">
        <v>98.34375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0</v>
      </c>
      <c r="AE66">
        <v>16.478852</v>
      </c>
      <c r="AF66">
        <v>17.748000000000001</v>
      </c>
      <c r="AG66">
        <v>41.224800000000002</v>
      </c>
      <c r="AH66">
        <v>22.728000000000002</v>
      </c>
      <c r="AI66">
        <v>0</v>
      </c>
      <c r="AJ66">
        <v>0</v>
      </c>
      <c r="AK66">
        <v>26.2683</v>
      </c>
      <c r="AL66">
        <v>13.363</v>
      </c>
      <c r="AM66">
        <v>10.557359999999999</v>
      </c>
      <c r="AN66">
        <v>0.78432999999999997</v>
      </c>
      <c r="AO66">
        <v>5.88</v>
      </c>
      <c r="AP66">
        <v>5.7645</v>
      </c>
      <c r="AQ66">
        <v>31.122</v>
      </c>
      <c r="AR66">
        <v>19.872</v>
      </c>
      <c r="AS66">
        <v>13.452</v>
      </c>
      <c r="AT66">
        <v>20.001799999999999</v>
      </c>
      <c r="AU66">
        <v>0</v>
      </c>
      <c r="AV66">
        <v>0</v>
      </c>
      <c r="AW66">
        <v>5.43</v>
      </c>
      <c r="AX66">
        <v>7.1239999999999997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2237.1873099999998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34.752000000000002</v>
      </c>
      <c r="G67">
        <v>21.72</v>
      </c>
      <c r="H67">
        <v>0</v>
      </c>
      <c r="I67">
        <v>38.908000000000001</v>
      </c>
      <c r="J67">
        <v>32.880000000000003</v>
      </c>
      <c r="K67">
        <v>341.56456300000002</v>
      </c>
      <c r="L67">
        <v>359.23271999999997</v>
      </c>
      <c r="M67">
        <v>92</v>
      </c>
      <c r="N67">
        <v>58.59</v>
      </c>
      <c r="O67">
        <v>123.66562500000001</v>
      </c>
      <c r="P67">
        <v>103.5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347.625</v>
      </c>
      <c r="V67">
        <v>14.2475</v>
      </c>
      <c r="W67">
        <v>44.917999999999999</v>
      </c>
      <c r="X67">
        <v>98.34375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16.478852</v>
      </c>
      <c r="AF67">
        <v>17.748000000000001</v>
      </c>
      <c r="AG67">
        <v>41.224800000000002</v>
      </c>
      <c r="AH67">
        <v>22.728000000000002</v>
      </c>
      <c r="AI67">
        <v>0</v>
      </c>
      <c r="AJ67">
        <v>0</v>
      </c>
      <c r="AK67">
        <v>26.2683</v>
      </c>
      <c r="AL67">
        <v>13.363</v>
      </c>
      <c r="AM67">
        <v>15.804048</v>
      </c>
      <c r="AN67">
        <v>0.78432999999999997</v>
      </c>
      <c r="AO67">
        <v>5.88</v>
      </c>
      <c r="AP67">
        <v>5.7645</v>
      </c>
      <c r="AQ67">
        <v>46.683</v>
      </c>
      <c r="AR67">
        <v>19.872</v>
      </c>
      <c r="AS67">
        <v>13.452</v>
      </c>
      <c r="AT67">
        <v>20.001799999999999</v>
      </c>
      <c r="AU67">
        <v>0</v>
      </c>
      <c r="AV67">
        <v>0</v>
      </c>
      <c r="AW67">
        <v>5.43</v>
      </c>
      <c r="AX67">
        <v>7.1239999999999997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2267.1098979999997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34.752000000000002</v>
      </c>
      <c r="G68">
        <v>21.72</v>
      </c>
      <c r="H68">
        <v>0</v>
      </c>
      <c r="I68">
        <v>38.908000000000001</v>
      </c>
      <c r="J68">
        <v>32.880000000000003</v>
      </c>
      <c r="K68">
        <v>341.56456300000002</v>
      </c>
      <c r="L68">
        <v>359.23271999999997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347.625</v>
      </c>
      <c r="V68">
        <v>14.2475</v>
      </c>
      <c r="W68">
        <v>44.917999999999999</v>
      </c>
      <c r="X68">
        <v>98.34375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9.1149000000000004</v>
      </c>
      <c r="AE68">
        <v>16.478852</v>
      </c>
      <c r="AF68">
        <v>17.748000000000001</v>
      </c>
      <c r="AG68">
        <v>41.224800000000002</v>
      </c>
      <c r="AH68">
        <v>22.728000000000002</v>
      </c>
      <c r="AI68">
        <v>0</v>
      </c>
      <c r="AJ68">
        <v>0</v>
      </c>
      <c r="AK68">
        <v>26.2683</v>
      </c>
      <c r="AL68">
        <v>13.363</v>
      </c>
      <c r="AM68">
        <v>15.804048</v>
      </c>
      <c r="AN68">
        <v>0.78432999999999997</v>
      </c>
      <c r="AO68">
        <v>5.88</v>
      </c>
      <c r="AP68">
        <v>5.7645</v>
      </c>
      <c r="AQ68">
        <v>46.683</v>
      </c>
      <c r="AR68">
        <v>19.872</v>
      </c>
      <c r="AS68">
        <v>13.452</v>
      </c>
      <c r="AT68">
        <v>20.001799999999999</v>
      </c>
      <c r="AU68">
        <v>0</v>
      </c>
      <c r="AV68">
        <v>0</v>
      </c>
      <c r="AW68">
        <v>5.43</v>
      </c>
      <c r="AX68">
        <v>7.1239999999999997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2267.1098979999997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34.752000000000002</v>
      </c>
      <c r="G69">
        <v>21.72</v>
      </c>
      <c r="H69">
        <v>0</v>
      </c>
      <c r="I69">
        <v>38.908000000000001</v>
      </c>
      <c r="J69">
        <v>32.880000000000003</v>
      </c>
      <c r="K69">
        <v>341.56456300000002</v>
      </c>
      <c r="L69">
        <v>359.23271999999997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347.625</v>
      </c>
      <c r="V69">
        <v>14.2475</v>
      </c>
      <c r="W69">
        <v>44.917999999999999</v>
      </c>
      <c r="X69">
        <v>98.34375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16.478852</v>
      </c>
      <c r="AF69">
        <v>17.748000000000001</v>
      </c>
      <c r="AG69">
        <v>41.224800000000002</v>
      </c>
      <c r="AH69">
        <v>22.728000000000002</v>
      </c>
      <c r="AI69">
        <v>0</v>
      </c>
      <c r="AJ69">
        <v>0</v>
      </c>
      <c r="AK69">
        <v>26.2683</v>
      </c>
      <c r="AL69">
        <v>13.363</v>
      </c>
      <c r="AM69">
        <v>15.804048</v>
      </c>
      <c r="AN69">
        <v>0.78432999999999997</v>
      </c>
      <c r="AO69">
        <v>5.88</v>
      </c>
      <c r="AP69">
        <v>5.7645</v>
      </c>
      <c r="AQ69">
        <v>46.683</v>
      </c>
      <c r="AR69">
        <v>19.872</v>
      </c>
      <c r="AS69">
        <v>13.452</v>
      </c>
      <c r="AT69">
        <v>20.001799999999999</v>
      </c>
      <c r="AU69">
        <v>0</v>
      </c>
      <c r="AV69">
        <v>0</v>
      </c>
      <c r="AW69">
        <v>5.43</v>
      </c>
      <c r="AX69">
        <v>7.1239999999999997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2260.5890979999999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34.752000000000002</v>
      </c>
      <c r="G70">
        <v>21.72</v>
      </c>
      <c r="H70">
        <v>0</v>
      </c>
      <c r="I70">
        <v>38.908000000000001</v>
      </c>
      <c r="J70">
        <v>32.880000000000003</v>
      </c>
      <c r="K70">
        <v>341.56456300000002</v>
      </c>
      <c r="L70">
        <v>359.23271999999997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347.625</v>
      </c>
      <c r="V70">
        <v>14.2475</v>
      </c>
      <c r="W70">
        <v>44.917999999999999</v>
      </c>
      <c r="X70">
        <v>98.34375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16.478852</v>
      </c>
      <c r="AF70">
        <v>17.748000000000001</v>
      </c>
      <c r="AG70">
        <v>41.224800000000002</v>
      </c>
      <c r="AH70">
        <v>22.728000000000002</v>
      </c>
      <c r="AI70">
        <v>0</v>
      </c>
      <c r="AJ70">
        <v>0</v>
      </c>
      <c r="AK70">
        <v>26.2683</v>
      </c>
      <c r="AL70">
        <v>13.363</v>
      </c>
      <c r="AM70">
        <v>15.804048</v>
      </c>
      <c r="AN70">
        <v>0.78432999999999997</v>
      </c>
      <c r="AO70">
        <v>5.88</v>
      </c>
      <c r="AP70">
        <v>5.7645</v>
      </c>
      <c r="AQ70">
        <v>62.244</v>
      </c>
      <c r="AR70">
        <v>19.872</v>
      </c>
      <c r="AS70">
        <v>13.452</v>
      </c>
      <c r="AT70">
        <v>20.001799999999999</v>
      </c>
      <c r="AU70">
        <v>0</v>
      </c>
      <c r="AV70">
        <v>0</v>
      </c>
      <c r="AW70">
        <v>5.43</v>
      </c>
      <c r="AX70">
        <v>7.1239999999999997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2286.6412979999996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36.381</v>
      </c>
      <c r="G71">
        <v>21.72</v>
      </c>
      <c r="H71">
        <v>0</v>
      </c>
      <c r="I71">
        <v>38.908000000000001</v>
      </c>
      <c r="J71">
        <v>32.880000000000003</v>
      </c>
      <c r="K71">
        <v>341.56456300000002</v>
      </c>
      <c r="L71">
        <v>359.23271999999997</v>
      </c>
      <c r="M71">
        <v>92</v>
      </c>
      <c r="N71">
        <v>56.7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347.625</v>
      </c>
      <c r="V71">
        <v>14.2475</v>
      </c>
      <c r="W71">
        <v>44.917999999999999</v>
      </c>
      <c r="X71">
        <v>98.34375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9.1149000000000004</v>
      </c>
      <c r="AE71">
        <v>32.957704</v>
      </c>
      <c r="AF71">
        <v>17.748000000000001</v>
      </c>
      <c r="AG71">
        <v>41.224800000000002</v>
      </c>
      <c r="AH71">
        <v>22.728000000000002</v>
      </c>
      <c r="AI71">
        <v>0</v>
      </c>
      <c r="AJ71">
        <v>0</v>
      </c>
      <c r="AK71">
        <v>26.2683</v>
      </c>
      <c r="AL71">
        <v>13.363</v>
      </c>
      <c r="AM71">
        <v>15.804048</v>
      </c>
      <c r="AN71">
        <v>0.78432999999999997</v>
      </c>
      <c r="AO71">
        <v>5.88</v>
      </c>
      <c r="AP71">
        <v>5.7645</v>
      </c>
      <c r="AQ71">
        <v>62.244</v>
      </c>
      <c r="AR71">
        <v>19.872</v>
      </c>
      <c r="AS71">
        <v>13.452</v>
      </c>
      <c r="AT71">
        <v>20.001799999999999</v>
      </c>
      <c r="AU71">
        <v>0</v>
      </c>
      <c r="AV71">
        <v>0</v>
      </c>
      <c r="AW71">
        <v>5.43</v>
      </c>
      <c r="AX71">
        <v>7.1239999999999997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2305.6873499999997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36.381</v>
      </c>
      <c r="G72">
        <v>21.72</v>
      </c>
      <c r="H72">
        <v>0</v>
      </c>
      <c r="I72">
        <v>38.908000000000001</v>
      </c>
      <c r="J72">
        <v>32.880000000000003</v>
      </c>
      <c r="K72">
        <v>341.56456300000002</v>
      </c>
      <c r="L72">
        <v>359.23271999999997</v>
      </c>
      <c r="M72">
        <v>92</v>
      </c>
      <c r="N72">
        <v>56.7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347.625</v>
      </c>
      <c r="V72">
        <v>14.2475</v>
      </c>
      <c r="W72">
        <v>44.917999999999999</v>
      </c>
      <c r="X72">
        <v>98.34375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18.272072000000001</v>
      </c>
      <c r="AE72">
        <v>32.957704</v>
      </c>
      <c r="AF72">
        <v>26.622</v>
      </c>
      <c r="AG72">
        <v>41.224800000000002</v>
      </c>
      <c r="AH72">
        <v>42.615000000000002</v>
      </c>
      <c r="AI72">
        <v>3.1825000000000001</v>
      </c>
      <c r="AJ72">
        <v>0</v>
      </c>
      <c r="AK72">
        <v>26.2683</v>
      </c>
      <c r="AL72">
        <v>13.363</v>
      </c>
      <c r="AM72">
        <v>15.804048</v>
      </c>
      <c r="AN72">
        <v>0.78432999999999997</v>
      </c>
      <c r="AO72">
        <v>5.88</v>
      </c>
      <c r="AP72">
        <v>5.7645</v>
      </c>
      <c r="AQ72">
        <v>62.244</v>
      </c>
      <c r="AR72">
        <v>19.872</v>
      </c>
      <c r="AS72">
        <v>13.452</v>
      </c>
      <c r="AT72">
        <v>20.001799999999999</v>
      </c>
      <c r="AU72">
        <v>0</v>
      </c>
      <c r="AV72">
        <v>0</v>
      </c>
      <c r="AW72">
        <v>5.43</v>
      </c>
      <c r="AX72">
        <v>7.1239999999999997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2361.5673419999998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36.381</v>
      </c>
      <c r="G73">
        <v>21.72</v>
      </c>
      <c r="H73">
        <v>0</v>
      </c>
      <c r="I73">
        <v>38.908000000000001</v>
      </c>
      <c r="J73">
        <v>32.880000000000003</v>
      </c>
      <c r="K73">
        <v>341.56456300000002</v>
      </c>
      <c r="L73">
        <v>359.23271999999997</v>
      </c>
      <c r="M73">
        <v>92</v>
      </c>
      <c r="N73">
        <v>56.7</v>
      </c>
      <c r="O73">
        <v>123.66562500000001</v>
      </c>
      <c r="P73">
        <v>103.5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347.625</v>
      </c>
      <c r="V73">
        <v>14.2475</v>
      </c>
      <c r="W73">
        <v>44.917999999999999</v>
      </c>
      <c r="X73">
        <v>98.34375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18.229800000000001</v>
      </c>
      <c r="AE73">
        <v>32.957704</v>
      </c>
      <c r="AF73">
        <v>26.622</v>
      </c>
      <c r="AG73">
        <v>41.224800000000002</v>
      </c>
      <c r="AH73">
        <v>61.555</v>
      </c>
      <c r="AI73">
        <v>6.3650000000000002</v>
      </c>
      <c r="AJ73">
        <v>0</v>
      </c>
      <c r="AK73">
        <v>26.2683</v>
      </c>
      <c r="AL73">
        <v>13.363</v>
      </c>
      <c r="AM73">
        <v>15.804048</v>
      </c>
      <c r="AN73">
        <v>0.78432999999999997</v>
      </c>
      <c r="AO73">
        <v>5.88</v>
      </c>
      <c r="AP73">
        <v>5.7645</v>
      </c>
      <c r="AQ73">
        <v>62.244</v>
      </c>
      <c r="AR73">
        <v>19.872</v>
      </c>
      <c r="AS73">
        <v>13.452</v>
      </c>
      <c r="AT73">
        <v>20.001799999999999</v>
      </c>
      <c r="AU73">
        <v>0</v>
      </c>
      <c r="AV73">
        <v>0</v>
      </c>
      <c r="AW73">
        <v>5.43</v>
      </c>
      <c r="AX73">
        <v>7.1239999999999997</v>
      </c>
      <c r="AY73">
        <v>0</v>
      </c>
      <c r="AZ73">
        <v>0</v>
      </c>
      <c r="BA73">
        <v>0</v>
      </c>
      <c r="BB73">
        <v>0</v>
      </c>
      <c r="BC73">
        <v>66.02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2309.0475700000002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36.381</v>
      </c>
      <c r="G74">
        <v>21.72</v>
      </c>
      <c r="H74">
        <v>0</v>
      </c>
      <c r="I74">
        <v>38.908000000000001</v>
      </c>
      <c r="J74">
        <v>32.880000000000003</v>
      </c>
      <c r="K74">
        <v>341.56456300000002</v>
      </c>
      <c r="L74">
        <v>359.23271999999997</v>
      </c>
      <c r="M74">
        <v>92</v>
      </c>
      <c r="N74">
        <v>56.7</v>
      </c>
      <c r="O74">
        <v>123.66562500000001</v>
      </c>
      <c r="P74">
        <v>103.5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347.625</v>
      </c>
      <c r="V74">
        <v>14.2475</v>
      </c>
      <c r="W74">
        <v>44.917999999999999</v>
      </c>
      <c r="X74">
        <v>98.34375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27.408107999999999</v>
      </c>
      <c r="AE74">
        <v>32.957704</v>
      </c>
      <c r="AF74">
        <v>26.622</v>
      </c>
      <c r="AG74">
        <v>41.224800000000002</v>
      </c>
      <c r="AH74">
        <v>85.23</v>
      </c>
      <c r="AI74">
        <v>32.700823999999997</v>
      </c>
      <c r="AJ74">
        <v>0</v>
      </c>
      <c r="AK74">
        <v>26.2683</v>
      </c>
      <c r="AL74">
        <v>13.363</v>
      </c>
      <c r="AM74">
        <v>15.804048</v>
      </c>
      <c r="AN74">
        <v>0.78432999999999997</v>
      </c>
      <c r="AO74">
        <v>5.88</v>
      </c>
      <c r="AP74">
        <v>5.7645</v>
      </c>
      <c r="AQ74">
        <v>62.244</v>
      </c>
      <c r="AR74">
        <v>19.872</v>
      </c>
      <c r="AS74">
        <v>13.452</v>
      </c>
      <c r="AT74">
        <v>20.001799999999999</v>
      </c>
      <c r="AU74">
        <v>0</v>
      </c>
      <c r="AV74">
        <v>0</v>
      </c>
      <c r="AW74">
        <v>5.43</v>
      </c>
      <c r="AX74">
        <v>7.1239999999999997</v>
      </c>
      <c r="AY74">
        <v>0</v>
      </c>
      <c r="AZ74">
        <v>0</v>
      </c>
      <c r="BA74">
        <v>0</v>
      </c>
      <c r="BB74">
        <v>0</v>
      </c>
      <c r="BC74">
        <v>66.02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2382.2860620000001</v>
      </c>
    </row>
    <row r="75" spans="1:117">
      <c r="A75" t="s">
        <v>117</v>
      </c>
      <c r="B75">
        <v>0</v>
      </c>
      <c r="C75">
        <v>0</v>
      </c>
      <c r="D75">
        <v>37.799999999999997</v>
      </c>
      <c r="E75">
        <v>0</v>
      </c>
      <c r="F75">
        <v>36.381</v>
      </c>
      <c r="G75">
        <v>21.72</v>
      </c>
      <c r="H75">
        <v>0</v>
      </c>
      <c r="I75">
        <v>38.908000000000001</v>
      </c>
      <c r="J75">
        <v>32.880000000000003</v>
      </c>
      <c r="K75">
        <v>341.56456300000002</v>
      </c>
      <c r="L75">
        <v>359.23271999999997</v>
      </c>
      <c r="M75">
        <v>92</v>
      </c>
      <c r="N75">
        <v>56.7</v>
      </c>
      <c r="O75">
        <v>123.66562500000001</v>
      </c>
      <c r="P75">
        <v>103.5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347.625</v>
      </c>
      <c r="V75">
        <v>14.2475</v>
      </c>
      <c r="W75">
        <v>44.917999999999999</v>
      </c>
      <c r="X75">
        <v>98.34375</v>
      </c>
      <c r="Y75">
        <v>0</v>
      </c>
      <c r="Z75">
        <v>0</v>
      </c>
      <c r="AA75">
        <v>42.14808</v>
      </c>
      <c r="AB75">
        <v>11.997</v>
      </c>
      <c r="AC75">
        <v>9.6778399999999998</v>
      </c>
      <c r="AD75">
        <v>36.544144000000003</v>
      </c>
      <c r="AE75">
        <v>49.436556000000003</v>
      </c>
      <c r="AF75">
        <v>26.622</v>
      </c>
      <c r="AG75">
        <v>41.224800000000002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15.804048</v>
      </c>
      <c r="AN75">
        <v>0.78432999999999997</v>
      </c>
      <c r="AO75">
        <v>5.88</v>
      </c>
      <c r="AP75">
        <v>12.169499999999999</v>
      </c>
      <c r="AQ75">
        <v>62.244</v>
      </c>
      <c r="AR75">
        <v>19.872</v>
      </c>
      <c r="AS75">
        <v>13.452</v>
      </c>
      <c r="AT75">
        <v>20.001799999999999</v>
      </c>
      <c r="AU75">
        <v>0</v>
      </c>
      <c r="AV75">
        <v>0</v>
      </c>
      <c r="AW75">
        <v>5.43</v>
      </c>
      <c r="AX75">
        <v>7.1239999999999997</v>
      </c>
      <c r="AY75">
        <v>0</v>
      </c>
      <c r="AZ75">
        <v>0</v>
      </c>
      <c r="BA75">
        <v>0</v>
      </c>
      <c r="BB75">
        <v>0</v>
      </c>
      <c r="BC75">
        <v>66.02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2443.97379</v>
      </c>
    </row>
    <row r="76" spans="1:117">
      <c r="A76" t="s">
        <v>118</v>
      </c>
      <c r="B76">
        <v>0</v>
      </c>
      <c r="C76">
        <v>0</v>
      </c>
      <c r="D76">
        <v>37.799999999999997</v>
      </c>
      <c r="E76">
        <v>0</v>
      </c>
      <c r="F76">
        <v>36.381</v>
      </c>
      <c r="G76">
        <v>21.72</v>
      </c>
      <c r="H76">
        <v>0</v>
      </c>
      <c r="I76">
        <v>38.908000000000001</v>
      </c>
      <c r="J76">
        <v>32.880000000000003</v>
      </c>
      <c r="K76">
        <v>341.56456300000002</v>
      </c>
      <c r="L76">
        <v>359.23271999999997</v>
      </c>
      <c r="M76">
        <v>92</v>
      </c>
      <c r="N76">
        <v>56.7</v>
      </c>
      <c r="O76">
        <v>123.66562500000001</v>
      </c>
      <c r="P76">
        <v>103.5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347.625</v>
      </c>
      <c r="V76">
        <v>14.2475</v>
      </c>
      <c r="W76">
        <v>44.917999999999999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41.224800000000002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0.78432999999999997</v>
      </c>
      <c r="AO76">
        <v>5.88</v>
      </c>
      <c r="AP76">
        <v>12.169499999999999</v>
      </c>
      <c r="AQ76">
        <v>62.244</v>
      </c>
      <c r="AR76">
        <v>19.872</v>
      </c>
      <c r="AS76">
        <v>13.452</v>
      </c>
      <c r="AT76">
        <v>20.001799999999999</v>
      </c>
      <c r="AU76">
        <v>0</v>
      </c>
      <c r="AV76">
        <v>0</v>
      </c>
      <c r="AW76">
        <v>5.43</v>
      </c>
      <c r="AX76">
        <v>7.1239999999999997</v>
      </c>
      <c r="AY76">
        <v>0</v>
      </c>
      <c r="AZ76">
        <v>0</v>
      </c>
      <c r="BA76">
        <v>0</v>
      </c>
      <c r="BB76">
        <v>0</v>
      </c>
      <c r="BC76">
        <v>66.02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2539.8796509999997</v>
      </c>
    </row>
    <row r="77" spans="1:117">
      <c r="A77" t="s">
        <v>119</v>
      </c>
      <c r="B77">
        <v>0</v>
      </c>
      <c r="C77">
        <v>0</v>
      </c>
      <c r="D77">
        <v>37.799999999999997</v>
      </c>
      <c r="E77">
        <v>0</v>
      </c>
      <c r="F77">
        <v>36.923999999999999</v>
      </c>
      <c r="G77">
        <v>21.72</v>
      </c>
      <c r="H77">
        <v>0</v>
      </c>
      <c r="I77">
        <v>38.908000000000001</v>
      </c>
      <c r="J77">
        <v>32.880000000000003</v>
      </c>
      <c r="K77">
        <v>341.56456300000002</v>
      </c>
      <c r="L77">
        <v>359.23271999999997</v>
      </c>
      <c r="M77">
        <v>92</v>
      </c>
      <c r="N77">
        <v>56.7</v>
      </c>
      <c r="O77">
        <v>123.66562500000001</v>
      </c>
      <c r="P77">
        <v>103.5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347.625</v>
      </c>
      <c r="V77">
        <v>14.2475</v>
      </c>
      <c r="W77">
        <v>44.917999999999999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41.224800000000002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0.78432999999999997</v>
      </c>
      <c r="AO77">
        <v>5.88</v>
      </c>
      <c r="AP77">
        <v>12.169499999999999</v>
      </c>
      <c r="AQ77">
        <v>62.244</v>
      </c>
      <c r="AR77">
        <v>25.391999999999999</v>
      </c>
      <c r="AS77">
        <v>13.452</v>
      </c>
      <c r="AT77">
        <v>20.001799999999999</v>
      </c>
      <c r="AU77">
        <v>0</v>
      </c>
      <c r="AV77">
        <v>0</v>
      </c>
      <c r="AW77">
        <v>5.43</v>
      </c>
      <c r="AX77">
        <v>7.1239999999999997</v>
      </c>
      <c r="AY77">
        <v>0</v>
      </c>
      <c r="AZ77">
        <v>0</v>
      </c>
      <c r="BA77">
        <v>0</v>
      </c>
      <c r="BB77">
        <v>0</v>
      </c>
      <c r="BC77">
        <v>66.02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2545.9426509999998</v>
      </c>
    </row>
    <row r="78" spans="1:117">
      <c r="A78" t="s">
        <v>120</v>
      </c>
      <c r="B78">
        <v>0</v>
      </c>
      <c r="C78">
        <v>0</v>
      </c>
      <c r="D78">
        <v>37.799999999999997</v>
      </c>
      <c r="E78">
        <v>0</v>
      </c>
      <c r="F78">
        <v>36.923999999999999</v>
      </c>
      <c r="G78">
        <v>21.72</v>
      </c>
      <c r="H78">
        <v>0</v>
      </c>
      <c r="I78">
        <v>38.908000000000001</v>
      </c>
      <c r="J78">
        <v>32.880000000000003</v>
      </c>
      <c r="K78">
        <v>341.56456300000002</v>
      </c>
      <c r="L78">
        <v>359.23271999999997</v>
      </c>
      <c r="M78">
        <v>92</v>
      </c>
      <c r="N78">
        <v>56.7</v>
      </c>
      <c r="O78">
        <v>123.66562500000001</v>
      </c>
      <c r="P78">
        <v>103.5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347.625</v>
      </c>
      <c r="V78">
        <v>14.2475</v>
      </c>
      <c r="W78">
        <v>44.917999999999999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41.224800000000002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0.78432999999999997</v>
      </c>
      <c r="AO78">
        <v>5.88</v>
      </c>
      <c r="AP78">
        <v>7.0454999999999997</v>
      </c>
      <c r="AQ78">
        <v>62.244</v>
      </c>
      <c r="AR78">
        <v>25.391999999999999</v>
      </c>
      <c r="AS78">
        <v>13.452</v>
      </c>
      <c r="AT78">
        <v>20.001799999999999</v>
      </c>
      <c r="AU78">
        <v>0</v>
      </c>
      <c r="AV78">
        <v>0</v>
      </c>
      <c r="AW78">
        <v>5.43</v>
      </c>
      <c r="AX78">
        <v>7.1239999999999997</v>
      </c>
      <c r="AY78">
        <v>0</v>
      </c>
      <c r="AZ78">
        <v>0</v>
      </c>
      <c r="BA78">
        <v>0</v>
      </c>
      <c r="BB78">
        <v>0</v>
      </c>
      <c r="BC78">
        <v>66.02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2540.818651</v>
      </c>
    </row>
    <row r="79" spans="1:117">
      <c r="A79" t="s">
        <v>121</v>
      </c>
      <c r="B79">
        <v>0</v>
      </c>
      <c r="C79">
        <v>0</v>
      </c>
      <c r="D79">
        <v>37.799999999999997</v>
      </c>
      <c r="E79">
        <v>0</v>
      </c>
      <c r="F79">
        <v>36.923999999999999</v>
      </c>
      <c r="G79">
        <v>21.72</v>
      </c>
      <c r="H79">
        <v>0</v>
      </c>
      <c r="I79">
        <v>38.908000000000001</v>
      </c>
      <c r="J79">
        <v>32.880000000000003</v>
      </c>
      <c r="K79">
        <v>341.56456300000002</v>
      </c>
      <c r="L79">
        <v>359.23271999999997</v>
      </c>
      <c r="M79">
        <v>92</v>
      </c>
      <c r="N79">
        <v>56.7</v>
      </c>
      <c r="O79">
        <v>123.66562500000001</v>
      </c>
      <c r="P79">
        <v>103.5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347.625</v>
      </c>
      <c r="V79">
        <v>14.2475</v>
      </c>
      <c r="W79">
        <v>44.917999999999999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41.224800000000002</v>
      </c>
      <c r="AH79">
        <v>140.34540000000001</v>
      </c>
      <c r="AI79">
        <v>32.700823999999997</v>
      </c>
      <c r="AJ79">
        <v>0</v>
      </c>
      <c r="AK79">
        <v>26.2683</v>
      </c>
      <c r="AL79">
        <v>13.363</v>
      </c>
      <c r="AM79">
        <v>15.804048</v>
      </c>
      <c r="AN79">
        <v>0.78432999999999997</v>
      </c>
      <c r="AO79">
        <v>5.88</v>
      </c>
      <c r="AP79">
        <v>7.0454999999999997</v>
      </c>
      <c r="AQ79">
        <v>62.244</v>
      </c>
      <c r="AR79">
        <v>25.391999999999999</v>
      </c>
      <c r="AS79">
        <v>14.7972</v>
      </c>
      <c r="AT79">
        <v>20.001799999999999</v>
      </c>
      <c r="AU79">
        <v>0</v>
      </c>
      <c r="AV79">
        <v>0</v>
      </c>
      <c r="AW79">
        <v>5.43</v>
      </c>
      <c r="AX79">
        <v>7.1239999999999997</v>
      </c>
      <c r="AY79">
        <v>0</v>
      </c>
      <c r="AZ79">
        <v>0</v>
      </c>
      <c r="BA79">
        <v>0</v>
      </c>
      <c r="BB79">
        <v>0</v>
      </c>
      <c r="BC79">
        <v>66.02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2542.1638509999998</v>
      </c>
    </row>
    <row r="80" spans="1:117">
      <c r="A80" t="s">
        <v>122</v>
      </c>
      <c r="B80">
        <v>0</v>
      </c>
      <c r="C80">
        <v>0</v>
      </c>
      <c r="D80">
        <v>37.799999999999997</v>
      </c>
      <c r="E80">
        <v>0</v>
      </c>
      <c r="F80">
        <v>36.923999999999999</v>
      </c>
      <c r="G80">
        <v>21.72</v>
      </c>
      <c r="H80">
        <v>0</v>
      </c>
      <c r="I80">
        <v>38.908000000000001</v>
      </c>
      <c r="J80">
        <v>32.880000000000003</v>
      </c>
      <c r="K80">
        <v>341.56456300000002</v>
      </c>
      <c r="L80">
        <v>359.23271999999997</v>
      </c>
      <c r="M80">
        <v>92</v>
      </c>
      <c r="N80">
        <v>56.7</v>
      </c>
      <c r="O80">
        <v>123.66562500000001</v>
      </c>
      <c r="P80">
        <v>103.5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347.625</v>
      </c>
      <c r="V80">
        <v>14.2475</v>
      </c>
      <c r="W80">
        <v>44.917999999999999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29.58</v>
      </c>
      <c r="AG80">
        <v>41.224800000000002</v>
      </c>
      <c r="AH80">
        <v>140.34540000000001</v>
      </c>
      <c r="AI80">
        <v>3.819</v>
      </c>
      <c r="AJ80">
        <v>0</v>
      </c>
      <c r="AK80">
        <v>26.2683</v>
      </c>
      <c r="AL80">
        <v>29.05</v>
      </c>
      <c r="AM80">
        <v>15.804048</v>
      </c>
      <c r="AN80">
        <v>0.78432999999999997</v>
      </c>
      <c r="AO80">
        <v>5.88</v>
      </c>
      <c r="AP80">
        <v>7.0454999999999997</v>
      </c>
      <c r="AQ80">
        <v>62.244</v>
      </c>
      <c r="AR80">
        <v>25.391999999999999</v>
      </c>
      <c r="AS80">
        <v>14.7972</v>
      </c>
      <c r="AT80">
        <v>20.001799999999999</v>
      </c>
      <c r="AU80">
        <v>0</v>
      </c>
      <c r="AV80">
        <v>0</v>
      </c>
      <c r="AW80">
        <v>5.43</v>
      </c>
      <c r="AX80">
        <v>7.1239999999999997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2603.569027</v>
      </c>
    </row>
    <row r="81" spans="1:117">
      <c r="A81" t="s">
        <v>123</v>
      </c>
      <c r="B81">
        <v>0</v>
      </c>
      <c r="C81">
        <v>0</v>
      </c>
      <c r="D81">
        <v>37.799999999999997</v>
      </c>
      <c r="E81">
        <v>0</v>
      </c>
      <c r="F81">
        <v>36.923999999999999</v>
      </c>
      <c r="G81">
        <v>21.72</v>
      </c>
      <c r="H81">
        <v>0</v>
      </c>
      <c r="I81">
        <v>38.908000000000001</v>
      </c>
      <c r="J81">
        <v>32.880000000000003</v>
      </c>
      <c r="K81">
        <v>341.56456300000002</v>
      </c>
      <c r="L81">
        <v>359.23271999999997</v>
      </c>
      <c r="M81">
        <v>92</v>
      </c>
      <c r="N81">
        <v>56.7</v>
      </c>
      <c r="O81">
        <v>123.66562500000001</v>
      </c>
      <c r="P81">
        <v>103.5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347.625</v>
      </c>
      <c r="V81">
        <v>14.2475</v>
      </c>
      <c r="W81">
        <v>44.917999999999999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29.58</v>
      </c>
      <c r="AG81">
        <v>41.224800000000002</v>
      </c>
      <c r="AH81">
        <v>140.34540000000001</v>
      </c>
      <c r="AI81">
        <v>0</v>
      </c>
      <c r="AJ81">
        <v>0</v>
      </c>
      <c r="AK81">
        <v>26.2683</v>
      </c>
      <c r="AL81">
        <v>69.72</v>
      </c>
      <c r="AM81">
        <v>15.804048</v>
      </c>
      <c r="AN81">
        <v>0.78432999999999997</v>
      </c>
      <c r="AO81">
        <v>5.88</v>
      </c>
      <c r="AP81">
        <v>7.0454999999999997</v>
      </c>
      <c r="AQ81">
        <v>62.244</v>
      </c>
      <c r="AR81">
        <v>25.391999999999999</v>
      </c>
      <c r="AS81">
        <v>14.7972</v>
      </c>
      <c r="AT81">
        <v>20.001799999999999</v>
      </c>
      <c r="AU81">
        <v>0</v>
      </c>
      <c r="AV81">
        <v>0</v>
      </c>
      <c r="AW81">
        <v>5.43</v>
      </c>
      <c r="AX81">
        <v>7.1239999999999997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2640.4200269999997</v>
      </c>
    </row>
    <row r="82" spans="1:117">
      <c r="A82" t="s">
        <v>124</v>
      </c>
      <c r="B82">
        <v>0</v>
      </c>
      <c r="C82">
        <v>0</v>
      </c>
      <c r="D82">
        <v>37.799999999999997</v>
      </c>
      <c r="E82">
        <v>0</v>
      </c>
      <c r="F82">
        <v>36.923999999999999</v>
      </c>
      <c r="G82">
        <v>21.72</v>
      </c>
      <c r="H82">
        <v>0</v>
      </c>
      <c r="I82">
        <v>38.908000000000001</v>
      </c>
      <c r="J82">
        <v>32.880000000000003</v>
      </c>
      <c r="K82">
        <v>341.56456300000002</v>
      </c>
      <c r="L82">
        <v>359.23271999999997</v>
      </c>
      <c r="M82">
        <v>92</v>
      </c>
      <c r="N82">
        <v>56.7</v>
      </c>
      <c r="O82">
        <v>123.66562500000001</v>
      </c>
      <c r="P82">
        <v>103.5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347.625</v>
      </c>
      <c r="V82">
        <v>14.2475</v>
      </c>
      <c r="W82">
        <v>44.917999999999999</v>
      </c>
      <c r="X82">
        <v>98.34375</v>
      </c>
      <c r="Y82">
        <v>0</v>
      </c>
      <c r="Z82">
        <v>6.5208000000000004</v>
      </c>
      <c r="AA82">
        <v>42.14808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29.58</v>
      </c>
      <c r="AG82">
        <v>41.224800000000002</v>
      </c>
      <c r="AH82">
        <v>140.34540000000001</v>
      </c>
      <c r="AI82">
        <v>0</v>
      </c>
      <c r="AJ82">
        <v>0</v>
      </c>
      <c r="AK82">
        <v>26.2683</v>
      </c>
      <c r="AL82">
        <v>69.72</v>
      </c>
      <c r="AM82">
        <v>15.804048</v>
      </c>
      <c r="AN82">
        <v>0.78432999999999997</v>
      </c>
      <c r="AO82">
        <v>5.88</v>
      </c>
      <c r="AP82">
        <v>7.0454999999999997</v>
      </c>
      <c r="AQ82">
        <v>62.244</v>
      </c>
      <c r="AR82">
        <v>25.391999999999999</v>
      </c>
      <c r="AS82">
        <v>14.7972</v>
      </c>
      <c r="AT82">
        <v>20.001799999999999</v>
      </c>
      <c r="AU82">
        <v>0</v>
      </c>
      <c r="AV82">
        <v>0</v>
      </c>
      <c r="AW82">
        <v>5.43</v>
      </c>
      <c r="AX82">
        <v>7.1239999999999997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2627.3784269999996</v>
      </c>
    </row>
    <row r="83" spans="1:117">
      <c r="A83" t="s">
        <v>125</v>
      </c>
      <c r="B83">
        <v>0</v>
      </c>
      <c r="C83">
        <v>0</v>
      </c>
      <c r="D83">
        <v>37.799999999999997</v>
      </c>
      <c r="E83">
        <v>0</v>
      </c>
      <c r="F83">
        <v>36.923999999999999</v>
      </c>
      <c r="G83">
        <v>21.72</v>
      </c>
      <c r="H83">
        <v>0</v>
      </c>
      <c r="I83">
        <v>40.003999999999998</v>
      </c>
      <c r="J83">
        <v>32.880000000000003</v>
      </c>
      <c r="K83">
        <v>341.56456300000002</v>
      </c>
      <c r="L83">
        <v>359.23271999999997</v>
      </c>
      <c r="M83">
        <v>92</v>
      </c>
      <c r="N83">
        <v>56.7</v>
      </c>
      <c r="O83">
        <v>123.66562500000001</v>
      </c>
      <c r="P83">
        <v>103.5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347.625</v>
      </c>
      <c r="V83">
        <v>14.2475</v>
      </c>
      <c r="W83">
        <v>44.917999999999999</v>
      </c>
      <c r="X83">
        <v>98.34375</v>
      </c>
      <c r="Y83">
        <v>0</v>
      </c>
      <c r="Z83">
        <v>6.5208000000000004</v>
      </c>
      <c r="AA83">
        <v>42.14808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29.58</v>
      </c>
      <c r="AG83">
        <v>41.224800000000002</v>
      </c>
      <c r="AH83">
        <v>140.34540000000001</v>
      </c>
      <c r="AI83">
        <v>0</v>
      </c>
      <c r="AJ83">
        <v>0</v>
      </c>
      <c r="AK83">
        <v>26.2683</v>
      </c>
      <c r="AL83">
        <v>69.72</v>
      </c>
      <c r="AM83">
        <v>15.804048</v>
      </c>
      <c r="AN83">
        <v>0.78432999999999997</v>
      </c>
      <c r="AO83">
        <v>4.41</v>
      </c>
      <c r="AP83">
        <v>7.0454999999999997</v>
      </c>
      <c r="AQ83">
        <v>62.244</v>
      </c>
      <c r="AR83">
        <v>28.704000000000001</v>
      </c>
      <c r="AS83">
        <v>22.195799999999998</v>
      </c>
      <c r="AT83">
        <v>20.001799999999999</v>
      </c>
      <c r="AU83">
        <v>0</v>
      </c>
      <c r="AV83">
        <v>0</v>
      </c>
      <c r="AW83">
        <v>5.43</v>
      </c>
      <c r="AX83">
        <v>7.1239999999999997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2637.7150269999997</v>
      </c>
    </row>
    <row r="84" spans="1:117">
      <c r="A84" t="s">
        <v>126</v>
      </c>
      <c r="B84">
        <v>0</v>
      </c>
      <c r="C84">
        <v>0</v>
      </c>
      <c r="D84">
        <v>37.799999999999997</v>
      </c>
      <c r="E84">
        <v>0</v>
      </c>
      <c r="F84">
        <v>36.923999999999999</v>
      </c>
      <c r="G84">
        <v>21.72</v>
      </c>
      <c r="H84">
        <v>0</v>
      </c>
      <c r="I84">
        <v>40.003999999999998</v>
      </c>
      <c r="J84">
        <v>32.880000000000003</v>
      </c>
      <c r="K84">
        <v>341.56456300000002</v>
      </c>
      <c r="L84">
        <v>359.23271999999997</v>
      </c>
      <c r="M84">
        <v>92</v>
      </c>
      <c r="N84">
        <v>56.7</v>
      </c>
      <c r="O84">
        <v>123.66562500000001</v>
      </c>
      <c r="P84">
        <v>103.5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347.625</v>
      </c>
      <c r="V84">
        <v>14.2475</v>
      </c>
      <c r="W84">
        <v>44.917999999999999</v>
      </c>
      <c r="X84">
        <v>98.34375</v>
      </c>
      <c r="Y84">
        <v>0</v>
      </c>
      <c r="Z84">
        <v>0</v>
      </c>
      <c r="AA84">
        <v>28.09872</v>
      </c>
      <c r="AB84">
        <v>11.997</v>
      </c>
      <c r="AC84">
        <v>0</v>
      </c>
      <c r="AD84">
        <v>27.3447</v>
      </c>
      <c r="AE84">
        <v>32.844799999999999</v>
      </c>
      <c r="AF84">
        <v>17.748000000000001</v>
      </c>
      <c r="AG84">
        <v>41.224800000000002</v>
      </c>
      <c r="AH84">
        <v>104.17</v>
      </c>
      <c r="AI84">
        <v>0</v>
      </c>
      <c r="AJ84">
        <v>0</v>
      </c>
      <c r="AK84">
        <v>26.2683</v>
      </c>
      <c r="AL84">
        <v>69.72</v>
      </c>
      <c r="AM84">
        <v>10.557359999999999</v>
      </c>
      <c r="AN84">
        <v>0.78432999999999997</v>
      </c>
      <c r="AO84">
        <v>4.41</v>
      </c>
      <c r="AP84">
        <v>5.7645</v>
      </c>
      <c r="AQ84">
        <v>62.244</v>
      </c>
      <c r="AR84">
        <v>28.704000000000001</v>
      </c>
      <c r="AS84">
        <v>22.195799999999998</v>
      </c>
      <c r="AT84">
        <v>20.001799999999999</v>
      </c>
      <c r="AU84">
        <v>0</v>
      </c>
      <c r="AV84">
        <v>0</v>
      </c>
      <c r="AW84">
        <v>5.43</v>
      </c>
      <c r="AX84">
        <v>7.1239999999999997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2489.9306779999997</v>
      </c>
    </row>
    <row r="85" spans="1:117">
      <c r="A85" t="s">
        <v>127</v>
      </c>
      <c r="B85">
        <v>0</v>
      </c>
      <c r="C85">
        <v>0</v>
      </c>
      <c r="D85">
        <v>37.799999999999997</v>
      </c>
      <c r="E85">
        <v>0</v>
      </c>
      <c r="F85">
        <v>36.923999999999999</v>
      </c>
      <c r="G85">
        <v>21.72</v>
      </c>
      <c r="H85">
        <v>0</v>
      </c>
      <c r="I85">
        <v>40.003999999999998</v>
      </c>
      <c r="J85">
        <v>32.880000000000003</v>
      </c>
      <c r="K85">
        <v>341.56456300000002</v>
      </c>
      <c r="L85">
        <v>359.23271999999997</v>
      </c>
      <c r="M85">
        <v>92</v>
      </c>
      <c r="N85">
        <v>56.7</v>
      </c>
      <c r="O85">
        <v>123.66562500000001</v>
      </c>
      <c r="P85">
        <v>103.5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347.625</v>
      </c>
      <c r="V85">
        <v>14.2475</v>
      </c>
      <c r="W85">
        <v>44.917999999999999</v>
      </c>
      <c r="X85">
        <v>98.34375</v>
      </c>
      <c r="Y85">
        <v>0</v>
      </c>
      <c r="Z85">
        <v>0</v>
      </c>
      <c r="AA85">
        <v>28.09872</v>
      </c>
      <c r="AB85">
        <v>11.997</v>
      </c>
      <c r="AC85">
        <v>0</v>
      </c>
      <c r="AD85">
        <v>18.229800000000001</v>
      </c>
      <c r="AE85">
        <v>32.844799999999999</v>
      </c>
      <c r="AF85">
        <v>17.748000000000001</v>
      </c>
      <c r="AG85">
        <v>41.224800000000002</v>
      </c>
      <c r="AH85">
        <v>85.23</v>
      </c>
      <c r="AI85">
        <v>0</v>
      </c>
      <c r="AJ85">
        <v>0</v>
      </c>
      <c r="AK85">
        <v>26.2683</v>
      </c>
      <c r="AL85">
        <v>29.05</v>
      </c>
      <c r="AM85">
        <v>10.557359999999999</v>
      </c>
      <c r="AN85">
        <v>0.78432999999999997</v>
      </c>
      <c r="AO85">
        <v>4.41</v>
      </c>
      <c r="AP85">
        <v>5.7645</v>
      </c>
      <c r="AQ85">
        <v>62.244</v>
      </c>
      <c r="AR85">
        <v>28.704000000000001</v>
      </c>
      <c r="AS85">
        <v>22.195799999999998</v>
      </c>
      <c r="AT85">
        <v>20.001799999999999</v>
      </c>
      <c r="AU85">
        <v>0</v>
      </c>
      <c r="AV85">
        <v>0</v>
      </c>
      <c r="AW85">
        <v>5.43</v>
      </c>
      <c r="AX85">
        <v>7.1239999999999997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2421.205778</v>
      </c>
    </row>
    <row r="86" spans="1:117">
      <c r="A86" t="s">
        <v>128</v>
      </c>
      <c r="B86">
        <v>0</v>
      </c>
      <c r="C86">
        <v>0</v>
      </c>
      <c r="D86">
        <v>37.799999999999997</v>
      </c>
      <c r="E86">
        <v>0</v>
      </c>
      <c r="F86">
        <v>36.923999999999999</v>
      </c>
      <c r="G86">
        <v>21.72</v>
      </c>
      <c r="H86">
        <v>0</v>
      </c>
      <c r="I86">
        <v>40.003999999999998</v>
      </c>
      <c r="J86">
        <v>32.880000000000003</v>
      </c>
      <c r="K86">
        <v>341.56456300000002</v>
      </c>
      <c r="L86">
        <v>359.23271999999997</v>
      </c>
      <c r="M86">
        <v>92</v>
      </c>
      <c r="N86">
        <v>56.7</v>
      </c>
      <c r="O86">
        <v>123.66562500000001</v>
      </c>
      <c r="P86">
        <v>103.5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347.625</v>
      </c>
      <c r="V86">
        <v>14.2475</v>
      </c>
      <c r="W86">
        <v>44.917999999999999</v>
      </c>
      <c r="X86">
        <v>98.34375</v>
      </c>
      <c r="Y86">
        <v>0</v>
      </c>
      <c r="Z86">
        <v>0</v>
      </c>
      <c r="AA86">
        <v>28.09872</v>
      </c>
      <c r="AB86">
        <v>11.997</v>
      </c>
      <c r="AC86">
        <v>0</v>
      </c>
      <c r="AD86">
        <v>9.1149000000000004</v>
      </c>
      <c r="AE86">
        <v>32.844799999999999</v>
      </c>
      <c r="AF86">
        <v>17.748000000000001</v>
      </c>
      <c r="AG86">
        <v>41.224800000000002</v>
      </c>
      <c r="AH86">
        <v>61.555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0.78432999999999997</v>
      </c>
      <c r="AO86">
        <v>4.41</v>
      </c>
      <c r="AP86">
        <v>5.7645</v>
      </c>
      <c r="AQ86">
        <v>62.244</v>
      </c>
      <c r="AR86">
        <v>28.704000000000001</v>
      </c>
      <c r="AS86">
        <v>22.195799999999998</v>
      </c>
      <c r="AT86">
        <v>20.001799999999999</v>
      </c>
      <c r="AU86">
        <v>0</v>
      </c>
      <c r="AV86">
        <v>0</v>
      </c>
      <c r="AW86">
        <v>5.43</v>
      </c>
      <c r="AX86">
        <v>7.1239999999999997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2372.7288779999994</v>
      </c>
    </row>
    <row r="87" spans="1:117">
      <c r="A87" t="s">
        <v>129</v>
      </c>
      <c r="B87">
        <v>0</v>
      </c>
      <c r="C87">
        <v>0</v>
      </c>
      <c r="D87">
        <v>37.799999999999997</v>
      </c>
      <c r="E87">
        <v>0</v>
      </c>
      <c r="F87">
        <v>37.466999999999999</v>
      </c>
      <c r="G87">
        <v>21.72</v>
      </c>
      <c r="H87">
        <v>0</v>
      </c>
      <c r="I87">
        <v>40.003999999999998</v>
      </c>
      <c r="J87">
        <v>32.880000000000003</v>
      </c>
      <c r="K87">
        <v>341.56456300000002</v>
      </c>
      <c r="L87">
        <v>359.23271999999997</v>
      </c>
      <c r="M87">
        <v>92</v>
      </c>
      <c r="N87">
        <v>56.7</v>
      </c>
      <c r="O87">
        <v>123.66562500000001</v>
      </c>
      <c r="P87">
        <v>103.5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347.625</v>
      </c>
      <c r="V87">
        <v>14.2475</v>
      </c>
      <c r="W87">
        <v>44.917999999999999</v>
      </c>
      <c r="X87">
        <v>98.34375</v>
      </c>
      <c r="Y87">
        <v>0</v>
      </c>
      <c r="Z87">
        <v>0</v>
      </c>
      <c r="AA87">
        <v>13.983000000000001</v>
      </c>
      <c r="AB87">
        <v>11.997</v>
      </c>
      <c r="AC87">
        <v>0</v>
      </c>
      <c r="AD87">
        <v>9.1149000000000004</v>
      </c>
      <c r="AE87">
        <v>32.844799999999999</v>
      </c>
      <c r="AF87">
        <v>17.748000000000001</v>
      </c>
      <c r="AG87">
        <v>41.224800000000002</v>
      </c>
      <c r="AH87">
        <v>42.615000000000002</v>
      </c>
      <c r="AI87">
        <v>0</v>
      </c>
      <c r="AJ87">
        <v>0</v>
      </c>
      <c r="AK87">
        <v>26.2683</v>
      </c>
      <c r="AL87">
        <v>13.363</v>
      </c>
      <c r="AM87">
        <v>10.557359999999999</v>
      </c>
      <c r="AN87">
        <v>0.78432999999999997</v>
      </c>
      <c r="AO87">
        <v>4.41</v>
      </c>
      <c r="AP87">
        <v>5.7645</v>
      </c>
      <c r="AQ87">
        <v>62.244</v>
      </c>
      <c r="AR87">
        <v>28.704000000000001</v>
      </c>
      <c r="AS87">
        <v>22.195799999999998</v>
      </c>
      <c r="AT87">
        <v>20.001799999999999</v>
      </c>
      <c r="AU87">
        <v>0</v>
      </c>
      <c r="AV87">
        <v>0</v>
      </c>
      <c r="AW87">
        <v>5.43</v>
      </c>
      <c r="AX87">
        <v>7.1239999999999997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2340.2161580000002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37.466999999999999</v>
      </c>
      <c r="G88">
        <v>21.72</v>
      </c>
      <c r="H88">
        <v>0</v>
      </c>
      <c r="I88">
        <v>40.003999999999998</v>
      </c>
      <c r="J88">
        <v>32.880000000000003</v>
      </c>
      <c r="K88">
        <v>341.56456300000002</v>
      </c>
      <c r="L88">
        <v>359.23271999999997</v>
      </c>
      <c r="M88">
        <v>92</v>
      </c>
      <c r="N88">
        <v>56.7</v>
      </c>
      <c r="O88">
        <v>123.66562500000001</v>
      </c>
      <c r="P88">
        <v>103.5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347.625</v>
      </c>
      <c r="V88">
        <v>14.2475</v>
      </c>
      <c r="W88">
        <v>44.917999999999999</v>
      </c>
      <c r="X88">
        <v>98.34375</v>
      </c>
      <c r="Y88">
        <v>0</v>
      </c>
      <c r="Z88">
        <v>0</v>
      </c>
      <c r="AA88">
        <v>13.983000000000001</v>
      </c>
      <c r="AB88">
        <v>11.997</v>
      </c>
      <c r="AC88">
        <v>0</v>
      </c>
      <c r="AD88">
        <v>9.1149000000000004</v>
      </c>
      <c r="AE88">
        <v>32.844799999999999</v>
      </c>
      <c r="AF88">
        <v>17.748000000000001</v>
      </c>
      <c r="AG88">
        <v>41.224800000000002</v>
      </c>
      <c r="AH88">
        <v>21.780999999999999</v>
      </c>
      <c r="AI88">
        <v>0</v>
      </c>
      <c r="AJ88">
        <v>0</v>
      </c>
      <c r="AK88">
        <v>26.2683</v>
      </c>
      <c r="AL88">
        <v>13.363</v>
      </c>
      <c r="AM88">
        <v>10.557359999999999</v>
      </c>
      <c r="AN88">
        <v>0.78432999999999997</v>
      </c>
      <c r="AO88">
        <v>4.41</v>
      </c>
      <c r="AP88">
        <v>5.7645</v>
      </c>
      <c r="AQ88">
        <v>62.244</v>
      </c>
      <c r="AR88">
        <v>28.704000000000001</v>
      </c>
      <c r="AS88">
        <v>22.195799999999998</v>
      </c>
      <c r="AT88">
        <v>20.001799999999999</v>
      </c>
      <c r="AU88">
        <v>0</v>
      </c>
      <c r="AV88">
        <v>0</v>
      </c>
      <c r="AW88">
        <v>5.43</v>
      </c>
      <c r="AX88">
        <v>7.1239999999999997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2319.3821579999999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37.466999999999999</v>
      </c>
      <c r="G89">
        <v>21.72</v>
      </c>
      <c r="H89">
        <v>0</v>
      </c>
      <c r="I89">
        <v>40.003999999999998</v>
      </c>
      <c r="J89">
        <v>32.880000000000003</v>
      </c>
      <c r="K89">
        <v>341.56456300000002</v>
      </c>
      <c r="L89">
        <v>359.23271999999997</v>
      </c>
      <c r="M89">
        <v>92</v>
      </c>
      <c r="N89">
        <v>56.7</v>
      </c>
      <c r="O89">
        <v>123.66562500000001</v>
      </c>
      <c r="P89">
        <v>103.5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347.625</v>
      </c>
      <c r="V89">
        <v>14.2475</v>
      </c>
      <c r="W89">
        <v>44.917999999999999</v>
      </c>
      <c r="X89">
        <v>98.34375</v>
      </c>
      <c r="Y89">
        <v>0</v>
      </c>
      <c r="Z89">
        <v>0</v>
      </c>
      <c r="AA89">
        <v>13.983000000000001</v>
      </c>
      <c r="AB89">
        <v>11.997</v>
      </c>
      <c r="AC89">
        <v>0</v>
      </c>
      <c r="AD89">
        <v>8.1902000000000008</v>
      </c>
      <c r="AE89">
        <v>32.844799999999999</v>
      </c>
      <c r="AF89">
        <v>17.748000000000001</v>
      </c>
      <c r="AG89">
        <v>41.224800000000002</v>
      </c>
      <c r="AH89">
        <v>21.780999999999999</v>
      </c>
      <c r="AI89">
        <v>0</v>
      </c>
      <c r="AJ89">
        <v>0</v>
      </c>
      <c r="AK89">
        <v>26.2683</v>
      </c>
      <c r="AL89">
        <v>13.363</v>
      </c>
      <c r="AM89">
        <v>10.557359999999999</v>
      </c>
      <c r="AN89">
        <v>0.78432999999999997</v>
      </c>
      <c r="AO89">
        <v>4.41</v>
      </c>
      <c r="AP89">
        <v>5.7645</v>
      </c>
      <c r="AQ89">
        <v>60.039000000000001</v>
      </c>
      <c r="AR89">
        <v>28.704000000000001</v>
      </c>
      <c r="AS89">
        <v>22.195799999999998</v>
      </c>
      <c r="AT89">
        <v>20.001799999999999</v>
      </c>
      <c r="AU89">
        <v>0</v>
      </c>
      <c r="AV89">
        <v>0</v>
      </c>
      <c r="AW89">
        <v>5.43</v>
      </c>
      <c r="AX89">
        <v>7.1239999999999997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2316.2524579999999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37.466999999999999</v>
      </c>
      <c r="G90">
        <v>21.72</v>
      </c>
      <c r="H90">
        <v>0</v>
      </c>
      <c r="I90">
        <v>40.003999999999998</v>
      </c>
      <c r="J90">
        <v>32.880000000000003</v>
      </c>
      <c r="K90">
        <v>341.56456300000002</v>
      </c>
      <c r="L90">
        <v>359.23271999999997</v>
      </c>
      <c r="M90">
        <v>92</v>
      </c>
      <c r="N90">
        <v>56.7</v>
      </c>
      <c r="O90">
        <v>123.66562500000001</v>
      </c>
      <c r="P90">
        <v>103.5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347.625</v>
      </c>
      <c r="V90">
        <v>14.2475</v>
      </c>
      <c r="W90">
        <v>44.917999999999999</v>
      </c>
      <c r="X90">
        <v>98.34375</v>
      </c>
      <c r="Y90">
        <v>0</v>
      </c>
      <c r="Z90">
        <v>0</v>
      </c>
      <c r="AA90">
        <v>13.983000000000001</v>
      </c>
      <c r="AB90">
        <v>0</v>
      </c>
      <c r="AC90">
        <v>0</v>
      </c>
      <c r="AD90">
        <v>1.321</v>
      </c>
      <c r="AE90">
        <v>32.844799999999999</v>
      </c>
      <c r="AF90">
        <v>17.748000000000001</v>
      </c>
      <c r="AG90">
        <v>41.224800000000002</v>
      </c>
      <c r="AH90">
        <v>21.780999999999999</v>
      </c>
      <c r="AI90">
        <v>0</v>
      </c>
      <c r="AJ90">
        <v>0</v>
      </c>
      <c r="AK90">
        <v>26.2683</v>
      </c>
      <c r="AL90">
        <v>13.363</v>
      </c>
      <c r="AM90">
        <v>0</v>
      </c>
      <c r="AN90">
        <v>0.78432999999999997</v>
      </c>
      <c r="AO90">
        <v>4.41</v>
      </c>
      <c r="AP90">
        <v>5.7645</v>
      </c>
      <c r="AQ90">
        <v>46.62</v>
      </c>
      <c r="AR90">
        <v>28.704000000000001</v>
      </c>
      <c r="AS90">
        <v>22.195799999999998</v>
      </c>
      <c r="AT90">
        <v>20.001799999999999</v>
      </c>
      <c r="AU90">
        <v>0</v>
      </c>
      <c r="AV90">
        <v>0</v>
      </c>
      <c r="AW90">
        <v>5.43</v>
      </c>
      <c r="AX90">
        <v>7.1239999999999997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2273.4098979999994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37.466999999999999</v>
      </c>
      <c r="G91">
        <v>21.72</v>
      </c>
      <c r="H91">
        <v>0</v>
      </c>
      <c r="I91">
        <v>40.003999999999998</v>
      </c>
      <c r="J91">
        <v>32.880000000000003</v>
      </c>
      <c r="K91">
        <v>341.56456300000002</v>
      </c>
      <c r="L91">
        <v>359.23271999999997</v>
      </c>
      <c r="M91">
        <v>92</v>
      </c>
      <c r="N91">
        <v>56.7</v>
      </c>
      <c r="O91">
        <v>123.66562500000001</v>
      </c>
      <c r="P91">
        <v>103.5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347.625</v>
      </c>
      <c r="V91">
        <v>14.2475</v>
      </c>
      <c r="W91">
        <v>44.917999999999999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1.321</v>
      </c>
      <c r="AE91">
        <v>32.844799999999999</v>
      </c>
      <c r="AF91">
        <v>17.748000000000001</v>
      </c>
      <c r="AG91">
        <v>41.224800000000002</v>
      </c>
      <c r="AH91">
        <v>21.780999999999999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0.78432999999999997</v>
      </c>
      <c r="AO91">
        <v>4.41</v>
      </c>
      <c r="AP91">
        <v>5.7645</v>
      </c>
      <c r="AQ91">
        <v>46.62</v>
      </c>
      <c r="AR91">
        <v>28.704000000000001</v>
      </c>
      <c r="AS91">
        <v>18.832799999999999</v>
      </c>
      <c r="AT91">
        <v>20.001799999999999</v>
      </c>
      <c r="AU91">
        <v>0</v>
      </c>
      <c r="AV91">
        <v>0</v>
      </c>
      <c r="AW91">
        <v>5.43</v>
      </c>
      <c r="AX91">
        <v>7.1239999999999997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2256.0638979999994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37.466999999999999</v>
      </c>
      <c r="G92">
        <v>21.72</v>
      </c>
      <c r="H92">
        <v>0</v>
      </c>
      <c r="I92">
        <v>40.003999999999998</v>
      </c>
      <c r="J92">
        <v>32.880000000000003</v>
      </c>
      <c r="K92">
        <v>341.56456300000002</v>
      </c>
      <c r="L92">
        <v>359.23271999999997</v>
      </c>
      <c r="M92">
        <v>92</v>
      </c>
      <c r="N92">
        <v>56.7</v>
      </c>
      <c r="O92">
        <v>123.66562500000001</v>
      </c>
      <c r="P92">
        <v>103.5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347.625</v>
      </c>
      <c r="V92">
        <v>14.2475</v>
      </c>
      <c r="W92">
        <v>44.917999999999999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32.844799999999999</v>
      </c>
      <c r="AF92">
        <v>17.748000000000001</v>
      </c>
      <c r="AG92">
        <v>41.224800000000002</v>
      </c>
      <c r="AH92">
        <v>21.780999999999999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0.78432999999999997</v>
      </c>
      <c r="AO92">
        <v>4.41</v>
      </c>
      <c r="AP92">
        <v>5.7645</v>
      </c>
      <c r="AQ92">
        <v>46.62</v>
      </c>
      <c r="AR92">
        <v>28.704000000000001</v>
      </c>
      <c r="AS92">
        <v>18.832799999999999</v>
      </c>
      <c r="AT92">
        <v>20.001799999999999</v>
      </c>
      <c r="AU92">
        <v>0</v>
      </c>
      <c r="AV92">
        <v>0</v>
      </c>
      <c r="AW92">
        <v>5.43</v>
      </c>
      <c r="AX92">
        <v>7.1239999999999997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2256.0638979999994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37.466999999999999</v>
      </c>
      <c r="G93">
        <v>21.72</v>
      </c>
      <c r="H93">
        <v>0</v>
      </c>
      <c r="I93">
        <v>40.003999999999998</v>
      </c>
      <c r="J93">
        <v>32.880000000000003</v>
      </c>
      <c r="K93">
        <v>341.56456300000002</v>
      </c>
      <c r="L93">
        <v>359.23271999999997</v>
      </c>
      <c r="M93">
        <v>92</v>
      </c>
      <c r="N93">
        <v>56.7</v>
      </c>
      <c r="O93">
        <v>123.66562500000001</v>
      </c>
      <c r="P93">
        <v>103.5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347.625</v>
      </c>
      <c r="V93">
        <v>14.2475</v>
      </c>
      <c r="W93">
        <v>44.917999999999999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32.844799999999999</v>
      </c>
      <c r="AF93">
        <v>17.748000000000001</v>
      </c>
      <c r="AG93">
        <v>41.224800000000002</v>
      </c>
      <c r="AH93">
        <v>21.780999999999999</v>
      </c>
      <c r="AI93">
        <v>0</v>
      </c>
      <c r="AJ93">
        <v>0</v>
      </c>
      <c r="AK93">
        <v>26.2683</v>
      </c>
      <c r="AL93">
        <v>13.363</v>
      </c>
      <c r="AM93">
        <v>0</v>
      </c>
      <c r="AN93">
        <v>0.78432999999999997</v>
      </c>
      <c r="AO93">
        <v>5.88</v>
      </c>
      <c r="AP93">
        <v>5.7645</v>
      </c>
      <c r="AQ93">
        <v>46.62</v>
      </c>
      <c r="AR93">
        <v>28.704000000000001</v>
      </c>
      <c r="AS93">
        <v>18.832799999999999</v>
      </c>
      <c r="AT93">
        <v>20.001799999999999</v>
      </c>
      <c r="AU93">
        <v>0</v>
      </c>
      <c r="AV93">
        <v>0</v>
      </c>
      <c r="AW93">
        <v>5.43</v>
      </c>
      <c r="AX93">
        <v>7.1239999999999997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2257.5338979999997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37.466999999999999</v>
      </c>
      <c r="G94">
        <v>21.72</v>
      </c>
      <c r="H94">
        <v>0</v>
      </c>
      <c r="I94">
        <v>40.003999999999998</v>
      </c>
      <c r="J94">
        <v>32.880000000000003</v>
      </c>
      <c r="K94">
        <v>341.56456300000002</v>
      </c>
      <c r="L94">
        <v>359.23271999999997</v>
      </c>
      <c r="M94">
        <v>92</v>
      </c>
      <c r="N94">
        <v>56.7</v>
      </c>
      <c r="O94">
        <v>123.66562500000001</v>
      </c>
      <c r="P94">
        <v>103.5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347.625</v>
      </c>
      <c r="V94">
        <v>14.2475</v>
      </c>
      <c r="W94">
        <v>44.917999999999999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32.844799999999999</v>
      </c>
      <c r="AF94">
        <v>17.748000000000001</v>
      </c>
      <c r="AG94">
        <v>41.224800000000002</v>
      </c>
      <c r="AH94">
        <v>21.780999999999999</v>
      </c>
      <c r="AI94">
        <v>0</v>
      </c>
      <c r="AJ94">
        <v>0</v>
      </c>
      <c r="AK94">
        <v>26.2683</v>
      </c>
      <c r="AL94">
        <v>13.363</v>
      </c>
      <c r="AM94">
        <v>0</v>
      </c>
      <c r="AN94">
        <v>0.78432999999999997</v>
      </c>
      <c r="AO94">
        <v>5.88</v>
      </c>
      <c r="AP94">
        <v>5.7645</v>
      </c>
      <c r="AQ94">
        <v>31.122</v>
      </c>
      <c r="AR94">
        <v>28.704000000000001</v>
      </c>
      <c r="AS94">
        <v>18.832799999999999</v>
      </c>
      <c r="AT94">
        <v>20.001799999999999</v>
      </c>
      <c r="AU94">
        <v>0</v>
      </c>
      <c r="AV94">
        <v>0</v>
      </c>
      <c r="AW94">
        <v>5.43</v>
      </c>
      <c r="AX94">
        <v>7.1239999999999997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2242.0358979999996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37.466999999999999</v>
      </c>
      <c r="G95">
        <v>21.72</v>
      </c>
      <c r="H95">
        <v>0</v>
      </c>
      <c r="I95">
        <v>40.003999999999998</v>
      </c>
      <c r="J95">
        <v>32.880000000000003</v>
      </c>
      <c r="K95">
        <v>341.56456300000002</v>
      </c>
      <c r="L95">
        <v>359.23271999999997</v>
      </c>
      <c r="M95">
        <v>92</v>
      </c>
      <c r="N95">
        <v>56.7</v>
      </c>
      <c r="O95">
        <v>123.66562500000001</v>
      </c>
      <c r="P95">
        <v>103.5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347.625</v>
      </c>
      <c r="V95">
        <v>14.2475</v>
      </c>
      <c r="W95">
        <v>44.917999999999999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32.844799999999999</v>
      </c>
      <c r="AF95">
        <v>17.748000000000001</v>
      </c>
      <c r="AG95">
        <v>41.224800000000002</v>
      </c>
      <c r="AH95">
        <v>21.780999999999999</v>
      </c>
      <c r="AI95">
        <v>0</v>
      </c>
      <c r="AJ95">
        <v>0</v>
      </c>
      <c r="AK95">
        <v>26.2683</v>
      </c>
      <c r="AL95">
        <v>13.363</v>
      </c>
      <c r="AM95">
        <v>0</v>
      </c>
      <c r="AN95">
        <v>0.78432999999999997</v>
      </c>
      <c r="AO95">
        <v>5.88</v>
      </c>
      <c r="AP95">
        <v>5.7645</v>
      </c>
      <c r="AQ95">
        <v>31.122</v>
      </c>
      <c r="AR95">
        <v>28.704000000000001</v>
      </c>
      <c r="AS95">
        <v>18.832799999999999</v>
      </c>
      <c r="AT95">
        <v>20.001799999999999</v>
      </c>
      <c r="AU95">
        <v>0</v>
      </c>
      <c r="AV95">
        <v>0</v>
      </c>
      <c r="AW95">
        <v>5.43</v>
      </c>
      <c r="AX95">
        <v>7.1239999999999997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2243.0858979999998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37.466999999999999</v>
      </c>
      <c r="G96">
        <v>21.72</v>
      </c>
      <c r="H96">
        <v>0</v>
      </c>
      <c r="I96">
        <v>40.003999999999998</v>
      </c>
      <c r="J96">
        <v>32.880000000000003</v>
      </c>
      <c r="K96">
        <v>341.56456300000002</v>
      </c>
      <c r="L96">
        <v>359.23271999999997</v>
      </c>
      <c r="M96">
        <v>92</v>
      </c>
      <c r="N96">
        <v>56.7</v>
      </c>
      <c r="O96">
        <v>123.66562500000001</v>
      </c>
      <c r="P96">
        <v>103.5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347.625</v>
      </c>
      <c r="V96">
        <v>14.2475</v>
      </c>
      <c r="W96">
        <v>44.917999999999999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32.844799999999999</v>
      </c>
      <c r="AF96">
        <v>9.86</v>
      </c>
      <c r="AG96">
        <v>41.224800000000002</v>
      </c>
      <c r="AH96">
        <v>21.780999999999999</v>
      </c>
      <c r="AI96">
        <v>0</v>
      </c>
      <c r="AJ96">
        <v>0</v>
      </c>
      <c r="AK96">
        <v>26.2683</v>
      </c>
      <c r="AL96">
        <v>13.363</v>
      </c>
      <c r="AM96">
        <v>0</v>
      </c>
      <c r="AN96">
        <v>0.78432999999999997</v>
      </c>
      <c r="AO96">
        <v>5.88</v>
      </c>
      <c r="AP96">
        <v>5.7645</v>
      </c>
      <c r="AQ96">
        <v>31.122</v>
      </c>
      <c r="AR96">
        <v>28.704000000000001</v>
      </c>
      <c r="AS96">
        <v>18.832799999999999</v>
      </c>
      <c r="AT96">
        <v>20.001799999999999</v>
      </c>
      <c r="AU96">
        <v>0</v>
      </c>
      <c r="AV96">
        <v>0</v>
      </c>
      <c r="AW96">
        <v>5.43</v>
      </c>
      <c r="AX96">
        <v>7.1239999999999997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2235.1978979999994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37.466999999999999</v>
      </c>
      <c r="G97">
        <v>21.72</v>
      </c>
      <c r="H97">
        <v>0</v>
      </c>
      <c r="I97">
        <v>40.003999999999998</v>
      </c>
      <c r="J97">
        <v>32.880000000000003</v>
      </c>
      <c r="K97">
        <v>341.56456300000002</v>
      </c>
      <c r="L97">
        <v>359.23271999999997</v>
      </c>
      <c r="M97">
        <v>92</v>
      </c>
      <c r="N97">
        <v>56.7</v>
      </c>
      <c r="O97">
        <v>123.66562500000001</v>
      </c>
      <c r="P97">
        <v>103.5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347.625</v>
      </c>
      <c r="V97">
        <v>14.2475</v>
      </c>
      <c r="W97">
        <v>44.917999999999999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32.844799999999999</v>
      </c>
      <c r="AF97">
        <v>8.8740000000000006</v>
      </c>
      <c r="AG97">
        <v>41.224800000000002</v>
      </c>
      <c r="AH97">
        <v>21.780999999999999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0.78432999999999997</v>
      </c>
      <c r="AO97">
        <v>5.88</v>
      </c>
      <c r="AP97">
        <v>7.6859999999999999</v>
      </c>
      <c r="AQ97">
        <v>31.122</v>
      </c>
      <c r="AR97">
        <v>16.559999999999999</v>
      </c>
      <c r="AS97">
        <v>18.832799999999999</v>
      </c>
      <c r="AT97">
        <v>20.001799999999999</v>
      </c>
      <c r="AU97">
        <v>0</v>
      </c>
      <c r="AV97">
        <v>0</v>
      </c>
      <c r="AW97">
        <v>5.43</v>
      </c>
      <c r="AX97">
        <v>7.1239999999999997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2223.9893979999993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37.466999999999999</v>
      </c>
      <c r="G98">
        <v>21.72</v>
      </c>
      <c r="H98">
        <v>0</v>
      </c>
      <c r="I98">
        <v>40.003999999999998</v>
      </c>
      <c r="J98">
        <v>32.880000000000003</v>
      </c>
      <c r="K98">
        <v>341.56456300000002</v>
      </c>
      <c r="L98">
        <v>359.23271999999997</v>
      </c>
      <c r="M98">
        <v>92</v>
      </c>
      <c r="N98">
        <v>56.7</v>
      </c>
      <c r="O98">
        <v>123.66562500000001</v>
      </c>
      <c r="P98">
        <v>103.5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347.625</v>
      </c>
      <c r="V98">
        <v>14.2475</v>
      </c>
      <c r="W98">
        <v>44.917999999999999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32.844799999999999</v>
      </c>
      <c r="AF98">
        <v>8.8740000000000006</v>
      </c>
      <c r="AG98">
        <v>41.224800000000002</v>
      </c>
      <c r="AH98">
        <v>21.780999999999999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0.78432999999999997</v>
      </c>
      <c r="AO98">
        <v>5.88</v>
      </c>
      <c r="AP98">
        <v>7.6859999999999999</v>
      </c>
      <c r="AQ98">
        <v>31.122</v>
      </c>
      <c r="AR98">
        <v>16.559999999999999</v>
      </c>
      <c r="AS98">
        <v>18.832799999999999</v>
      </c>
      <c r="AT98">
        <v>20.001799999999999</v>
      </c>
      <c r="AU98">
        <v>0</v>
      </c>
      <c r="AV98">
        <v>0</v>
      </c>
      <c r="AW98">
        <v>5.43</v>
      </c>
      <c r="AX98">
        <v>7.1239999999999997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2223.9893979999993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0.93765000000000132</v>
      </c>
      <c r="E99">
        <f t="shared" si="2"/>
        <v>0</v>
      </c>
      <c r="F99">
        <f t="shared" si="2"/>
        <v>0.88196775000000016</v>
      </c>
      <c r="G99">
        <f t="shared" si="2"/>
        <v>0.52128000000000041</v>
      </c>
      <c r="H99">
        <f t="shared" si="2"/>
        <v>0</v>
      </c>
      <c r="I99">
        <f t="shared" si="2"/>
        <v>0.94584799999999836</v>
      </c>
      <c r="J99">
        <f t="shared" si="2"/>
        <v>0.78912000000000171</v>
      </c>
      <c r="K99">
        <f t="shared" si="2"/>
        <v>8.1975495120000001</v>
      </c>
      <c r="L99">
        <f t="shared" si="2"/>
        <v>8.6215852799999997</v>
      </c>
      <c r="M99">
        <f t="shared" si="2"/>
        <v>2.2080000000000002</v>
      </c>
      <c r="N99">
        <f t="shared" si="2"/>
        <v>1.3929299999999998</v>
      </c>
      <c r="O99">
        <f t="shared" si="2"/>
        <v>2.9679749999999947</v>
      </c>
      <c r="P99">
        <f t="shared" si="2"/>
        <v>2.484</v>
      </c>
      <c r="Q99">
        <f t="shared" si="2"/>
        <v>0.47963999999999901</v>
      </c>
      <c r="R99">
        <f t="shared" si="2"/>
        <v>0.60425999999999935</v>
      </c>
      <c r="S99">
        <f t="shared" si="2"/>
        <v>0.63338184000000097</v>
      </c>
      <c r="T99">
        <f t="shared" si="2"/>
        <v>0</v>
      </c>
      <c r="U99">
        <f t="shared" si="2"/>
        <v>8.8995037500000009</v>
      </c>
      <c r="V99">
        <f t="shared" si="2"/>
        <v>0.34193999999999919</v>
      </c>
      <c r="W99">
        <f t="shared" si="2"/>
        <v>1.0598220000000007</v>
      </c>
      <c r="X99">
        <f t="shared" si="2"/>
        <v>2.3602500000000002</v>
      </c>
      <c r="Y99">
        <f t="shared" si="2"/>
        <v>0</v>
      </c>
      <c r="Z99">
        <f t="shared" si="2"/>
        <v>9.5651600000000073E-2</v>
      </c>
      <c r="AA99">
        <f t="shared" si="2"/>
        <v>0.22119999999999998</v>
      </c>
      <c r="AB99">
        <f t="shared" si="2"/>
        <v>0.24804463999999993</v>
      </c>
      <c r="AC99">
        <f t="shared" si="2"/>
        <v>7.5070749999999978E-2</v>
      </c>
      <c r="AD99">
        <f t="shared" si="2"/>
        <v>0.21083556299999998</v>
      </c>
      <c r="AE99">
        <f t="shared" si="2"/>
        <v>0.69134968199999913</v>
      </c>
      <c r="AF99">
        <f t="shared" si="2"/>
        <v>0.34411400000000031</v>
      </c>
      <c r="AG99">
        <f t="shared" si="2"/>
        <v>0.98939519999999925</v>
      </c>
      <c r="AH99">
        <f t="shared" si="2"/>
        <v>1.0985200000000006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0.60612825000000026</v>
      </c>
      <c r="AM99">
        <f t="shared" si="2"/>
        <v>0.14691926100000011</v>
      </c>
      <c r="AN99">
        <f t="shared" si="2"/>
        <v>1.8823919999999966E-2</v>
      </c>
      <c r="AO99">
        <f t="shared" si="2"/>
        <v>0.13171200000000002</v>
      </c>
      <c r="AP99">
        <f t="shared" si="2"/>
        <v>0.1709174249999999</v>
      </c>
      <c r="AQ99">
        <f t="shared" si="2"/>
        <v>0.66527999999999954</v>
      </c>
      <c r="AR99">
        <f t="shared" si="2"/>
        <v>0.54399600000000048</v>
      </c>
      <c r="AS99">
        <f t="shared" si="2"/>
        <v>0.42213855599999955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0.17097600000000032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3.2443300000000055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55.741736357999976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336.88069999999999</v>
      </c>
      <c r="L3">
        <v>359.06</v>
      </c>
      <c r="M3">
        <v>92</v>
      </c>
      <c r="N3">
        <v>58.59</v>
      </c>
      <c r="O3">
        <v>123.66562500000001</v>
      </c>
      <c r="P3">
        <v>103.5</v>
      </c>
      <c r="Q3">
        <v>10.7796</v>
      </c>
      <c r="R3">
        <v>17.454799999999999</v>
      </c>
      <c r="S3">
        <v>14.5905</v>
      </c>
      <c r="T3">
        <v>0</v>
      </c>
      <c r="U3">
        <v>418.77</v>
      </c>
      <c r="V3">
        <v>12.047800000000001</v>
      </c>
      <c r="W3">
        <v>32.2928</v>
      </c>
      <c r="X3">
        <v>78.169300000000007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41.224800000000002</v>
      </c>
      <c r="AH3">
        <v>22.728000000000002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0.78432999999999997</v>
      </c>
      <c r="AO3">
        <v>4.9980000000000002</v>
      </c>
      <c r="AP3">
        <v>7.9421999999999997</v>
      </c>
      <c r="AQ3">
        <v>0</v>
      </c>
      <c r="AR3">
        <v>44.16</v>
      </c>
      <c r="AS3">
        <v>31.897382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1944.3198460000001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336.88069999999999</v>
      </c>
      <c r="L4">
        <v>340.18369999999999</v>
      </c>
      <c r="M4">
        <v>91.054400000000001</v>
      </c>
      <c r="N4">
        <v>58.59</v>
      </c>
      <c r="O4">
        <v>123.66562500000001</v>
      </c>
      <c r="P4">
        <v>103.5</v>
      </c>
      <c r="Q4">
        <v>10.7796</v>
      </c>
      <c r="R4">
        <v>17.454799999999999</v>
      </c>
      <c r="S4">
        <v>14.5905</v>
      </c>
      <c r="T4">
        <v>0</v>
      </c>
      <c r="U4">
        <v>418.77</v>
      </c>
      <c r="V4">
        <v>12.047800000000001</v>
      </c>
      <c r="W4">
        <v>32.2928</v>
      </c>
      <c r="X4">
        <v>78.169300000000007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41.224800000000002</v>
      </c>
      <c r="AH4">
        <v>22.728000000000002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0.78432999999999997</v>
      </c>
      <c r="AO4">
        <v>4.9980000000000002</v>
      </c>
      <c r="AP4">
        <v>7.9421999999999997</v>
      </c>
      <c r="AQ4">
        <v>0</v>
      </c>
      <c r="AR4">
        <v>44.16</v>
      </c>
      <c r="AS4">
        <v>31.881239999999998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1924.481804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336.88069999999999</v>
      </c>
      <c r="L5">
        <v>340.18369999999999</v>
      </c>
      <c r="M5">
        <v>91.054400000000001</v>
      </c>
      <c r="N5">
        <v>58.59</v>
      </c>
      <c r="O5">
        <v>123.66562500000001</v>
      </c>
      <c r="P5">
        <v>103.5</v>
      </c>
      <c r="Q5">
        <v>10.7796</v>
      </c>
      <c r="R5">
        <v>17.454799999999999</v>
      </c>
      <c r="S5">
        <v>14.5905</v>
      </c>
      <c r="T5">
        <v>0</v>
      </c>
      <c r="U5">
        <v>418.77</v>
      </c>
      <c r="V5">
        <v>12.047800000000001</v>
      </c>
      <c r="W5">
        <v>32.2928</v>
      </c>
      <c r="X5">
        <v>78.169300000000007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41.224800000000002</v>
      </c>
      <c r="AH5">
        <v>22.728000000000002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0.78432999999999997</v>
      </c>
      <c r="AO5">
        <v>4.9980000000000002</v>
      </c>
      <c r="AP5">
        <v>12.169499999999999</v>
      </c>
      <c r="AQ5">
        <v>0</v>
      </c>
      <c r="AR5">
        <v>15.456</v>
      </c>
      <c r="AS5">
        <v>31.897382</v>
      </c>
      <c r="AT5">
        <v>20.000005000000002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1900.021246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336.88069999999999</v>
      </c>
      <c r="L6">
        <v>340.18369999999999</v>
      </c>
      <c r="M6">
        <v>91.054400000000001</v>
      </c>
      <c r="N6">
        <v>58.59</v>
      </c>
      <c r="O6">
        <v>123.66562500000001</v>
      </c>
      <c r="P6">
        <v>103.5</v>
      </c>
      <c r="Q6">
        <v>10.7796</v>
      </c>
      <c r="R6">
        <v>17.454799999999999</v>
      </c>
      <c r="S6">
        <v>14.5905</v>
      </c>
      <c r="T6">
        <v>0</v>
      </c>
      <c r="U6">
        <v>418.77</v>
      </c>
      <c r="V6">
        <v>12.047800000000001</v>
      </c>
      <c r="W6">
        <v>32.2928</v>
      </c>
      <c r="X6">
        <v>78.169300000000007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41.224800000000002</v>
      </c>
      <c r="AH6">
        <v>22.728000000000002</v>
      </c>
      <c r="AI6">
        <v>0</v>
      </c>
      <c r="AJ6">
        <v>0</v>
      </c>
      <c r="AK6">
        <v>26.2683</v>
      </c>
      <c r="AL6">
        <v>24.402000000000001</v>
      </c>
      <c r="AM6">
        <v>0</v>
      </c>
      <c r="AN6">
        <v>0.78432999999999997</v>
      </c>
      <c r="AO6">
        <v>4.9980000000000002</v>
      </c>
      <c r="AP6">
        <v>12.169499999999999</v>
      </c>
      <c r="AQ6">
        <v>0</v>
      </c>
      <c r="AR6">
        <v>15.456</v>
      </c>
      <c r="AS6">
        <v>31.897382</v>
      </c>
      <c r="AT6">
        <v>20.000005000000002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1911.060246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336.88069999999999</v>
      </c>
      <c r="L7">
        <v>340.18369999999999</v>
      </c>
      <c r="M7">
        <v>91.054400000000001</v>
      </c>
      <c r="N7">
        <v>58.59</v>
      </c>
      <c r="O7">
        <v>123.66562500000001</v>
      </c>
      <c r="P7">
        <v>103.5</v>
      </c>
      <c r="Q7">
        <v>10.7796</v>
      </c>
      <c r="R7">
        <v>17.454799999999999</v>
      </c>
      <c r="S7">
        <v>14.5905</v>
      </c>
      <c r="T7">
        <v>0</v>
      </c>
      <c r="U7">
        <v>418.77</v>
      </c>
      <c r="V7">
        <v>12.047800000000001</v>
      </c>
      <c r="W7">
        <v>32.2928</v>
      </c>
      <c r="X7">
        <v>78.169300000000007</v>
      </c>
      <c r="Y7">
        <v>0</v>
      </c>
      <c r="Z7">
        <v>1.1000000000000001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41.224800000000002</v>
      </c>
      <c r="AH7">
        <v>22.728000000000002</v>
      </c>
      <c r="AI7">
        <v>0</v>
      </c>
      <c r="AJ7">
        <v>0</v>
      </c>
      <c r="AK7">
        <v>26.2683</v>
      </c>
      <c r="AL7">
        <v>69.72</v>
      </c>
      <c r="AM7">
        <v>0</v>
      </c>
      <c r="AN7">
        <v>0.78432999999999997</v>
      </c>
      <c r="AO7">
        <v>4.9980000000000002</v>
      </c>
      <c r="AP7">
        <v>12.169499999999999</v>
      </c>
      <c r="AQ7">
        <v>0</v>
      </c>
      <c r="AR7">
        <v>15.456</v>
      </c>
      <c r="AS7">
        <v>31.897382</v>
      </c>
      <c r="AT7">
        <v>14.996532999999999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1952.4747739999998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336.88069999999999</v>
      </c>
      <c r="L8">
        <v>340.18369999999999</v>
      </c>
      <c r="M8">
        <v>91.054400000000001</v>
      </c>
      <c r="N8">
        <v>58.59</v>
      </c>
      <c r="O8">
        <v>123.66562500000001</v>
      </c>
      <c r="P8">
        <v>103.5</v>
      </c>
      <c r="Q8">
        <v>10.7796</v>
      </c>
      <c r="R8">
        <v>17.454799999999999</v>
      </c>
      <c r="S8">
        <v>14.5905</v>
      </c>
      <c r="T8">
        <v>0</v>
      </c>
      <c r="U8">
        <v>418.77</v>
      </c>
      <c r="V8">
        <v>12.047800000000001</v>
      </c>
      <c r="W8">
        <v>32.2928</v>
      </c>
      <c r="X8">
        <v>78.169300000000007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41.224800000000002</v>
      </c>
      <c r="AH8">
        <v>22.728000000000002</v>
      </c>
      <c r="AI8">
        <v>0</v>
      </c>
      <c r="AJ8">
        <v>0</v>
      </c>
      <c r="AK8">
        <v>26.2683</v>
      </c>
      <c r="AL8">
        <v>69.72</v>
      </c>
      <c r="AM8">
        <v>0</v>
      </c>
      <c r="AN8">
        <v>0.78432999999999997</v>
      </c>
      <c r="AO8">
        <v>4.9980000000000002</v>
      </c>
      <c r="AP8">
        <v>7.6859999999999999</v>
      </c>
      <c r="AQ8">
        <v>0</v>
      </c>
      <c r="AR8">
        <v>15.456</v>
      </c>
      <c r="AS8">
        <v>31.897382</v>
      </c>
      <c r="AT8">
        <v>15.146951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1953.5624919999998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336.88069999999999</v>
      </c>
      <c r="L9">
        <v>340.18369999999999</v>
      </c>
      <c r="M9">
        <v>91.054400000000001</v>
      </c>
      <c r="N9">
        <v>58.59</v>
      </c>
      <c r="O9">
        <v>123.66562500000001</v>
      </c>
      <c r="P9">
        <v>103.5</v>
      </c>
      <c r="Q9">
        <v>10.7796</v>
      </c>
      <c r="R9">
        <v>17.454799999999999</v>
      </c>
      <c r="S9">
        <v>14.5905</v>
      </c>
      <c r="T9">
        <v>0</v>
      </c>
      <c r="U9">
        <v>418.77</v>
      </c>
      <c r="V9">
        <v>12.047800000000001</v>
      </c>
      <c r="W9">
        <v>32.2928</v>
      </c>
      <c r="X9">
        <v>78.169300000000007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41.224800000000002</v>
      </c>
      <c r="AH9">
        <v>22.728000000000002</v>
      </c>
      <c r="AI9">
        <v>0</v>
      </c>
      <c r="AJ9">
        <v>0</v>
      </c>
      <c r="AK9">
        <v>26.2683</v>
      </c>
      <c r="AL9">
        <v>69.72</v>
      </c>
      <c r="AM9">
        <v>0</v>
      </c>
      <c r="AN9">
        <v>0.78432999999999997</v>
      </c>
      <c r="AO9">
        <v>4.9980000000000002</v>
      </c>
      <c r="AP9">
        <v>7.6859999999999999</v>
      </c>
      <c r="AQ9">
        <v>0</v>
      </c>
      <c r="AR9">
        <v>15.456</v>
      </c>
      <c r="AS9">
        <v>31.897382</v>
      </c>
      <c r="AT9">
        <v>14.654882000000001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1953.0704229999999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336.88069999999999</v>
      </c>
      <c r="L10">
        <v>340.18369999999999</v>
      </c>
      <c r="M10">
        <v>91.054400000000001</v>
      </c>
      <c r="N10">
        <v>58.59</v>
      </c>
      <c r="O10">
        <v>123.66562500000001</v>
      </c>
      <c r="P10">
        <v>103.5</v>
      </c>
      <c r="Q10">
        <v>10.7796</v>
      </c>
      <c r="R10">
        <v>17.454799999999999</v>
      </c>
      <c r="S10">
        <v>14.5905</v>
      </c>
      <c r="T10">
        <v>0</v>
      </c>
      <c r="U10">
        <v>418.77</v>
      </c>
      <c r="V10">
        <v>12.047800000000001</v>
      </c>
      <c r="W10">
        <v>32.2928</v>
      </c>
      <c r="X10">
        <v>78.169300000000007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41.224800000000002</v>
      </c>
      <c r="AH10">
        <v>22.728000000000002</v>
      </c>
      <c r="AI10">
        <v>0</v>
      </c>
      <c r="AJ10">
        <v>0</v>
      </c>
      <c r="AK10">
        <v>26.2683</v>
      </c>
      <c r="AL10">
        <v>69.72</v>
      </c>
      <c r="AM10">
        <v>0</v>
      </c>
      <c r="AN10">
        <v>0.78432999999999997</v>
      </c>
      <c r="AO10">
        <v>4.9980000000000002</v>
      </c>
      <c r="AP10">
        <v>7.6859999999999999</v>
      </c>
      <c r="AQ10">
        <v>0</v>
      </c>
      <c r="AR10">
        <v>15.456</v>
      </c>
      <c r="AS10">
        <v>13.452</v>
      </c>
      <c r="AT10">
        <v>13.074706000000001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1933.0448649999998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336.88069999999999</v>
      </c>
      <c r="L11">
        <v>340.18369999999999</v>
      </c>
      <c r="M11">
        <v>92</v>
      </c>
      <c r="N11">
        <v>58.59</v>
      </c>
      <c r="O11">
        <v>123.66562500000001</v>
      </c>
      <c r="P11">
        <v>103.5</v>
      </c>
      <c r="Q11">
        <v>10.7796</v>
      </c>
      <c r="R11">
        <v>17.454799999999999</v>
      </c>
      <c r="S11">
        <v>14.5905</v>
      </c>
      <c r="T11">
        <v>0</v>
      </c>
      <c r="U11">
        <v>418.77</v>
      </c>
      <c r="V11">
        <v>10.454109000000001</v>
      </c>
      <c r="W11">
        <v>32.2928</v>
      </c>
      <c r="X11">
        <v>98.34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41.224800000000002</v>
      </c>
      <c r="AH11">
        <v>22.728000000000002</v>
      </c>
      <c r="AI11">
        <v>0</v>
      </c>
      <c r="AJ11">
        <v>0</v>
      </c>
      <c r="AK11">
        <v>26.2683</v>
      </c>
      <c r="AL11">
        <v>24.402000000000001</v>
      </c>
      <c r="AM11">
        <v>0</v>
      </c>
      <c r="AN11">
        <v>0.78432999999999997</v>
      </c>
      <c r="AO11">
        <v>4.9980000000000002</v>
      </c>
      <c r="AP11">
        <v>7.6859999999999999</v>
      </c>
      <c r="AQ11">
        <v>0</v>
      </c>
      <c r="AR11">
        <v>15.456</v>
      </c>
      <c r="AS11">
        <v>10.089</v>
      </c>
      <c r="AT11">
        <v>14.48129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1905.2930579999995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336.88069999999999</v>
      </c>
      <c r="L12">
        <v>340.18369999999999</v>
      </c>
      <c r="M12">
        <v>92</v>
      </c>
      <c r="N12">
        <v>58.59</v>
      </c>
      <c r="O12">
        <v>123.66562500000001</v>
      </c>
      <c r="P12">
        <v>103.5</v>
      </c>
      <c r="Q12">
        <v>10.7796</v>
      </c>
      <c r="R12">
        <v>17.454799999999999</v>
      </c>
      <c r="S12">
        <v>14.5905</v>
      </c>
      <c r="T12">
        <v>0</v>
      </c>
      <c r="U12">
        <v>418.77</v>
      </c>
      <c r="V12">
        <v>9.8780999999999999</v>
      </c>
      <c r="W12">
        <v>32.2928</v>
      </c>
      <c r="X12">
        <v>98.34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41.224800000000002</v>
      </c>
      <c r="AH12">
        <v>22.728000000000002</v>
      </c>
      <c r="AI12">
        <v>0</v>
      </c>
      <c r="AJ12">
        <v>0</v>
      </c>
      <c r="AK12">
        <v>26.2683</v>
      </c>
      <c r="AL12">
        <v>13.363</v>
      </c>
      <c r="AM12">
        <v>0</v>
      </c>
      <c r="AN12">
        <v>0.78432999999999997</v>
      </c>
      <c r="AO12">
        <v>4.9980000000000002</v>
      </c>
      <c r="AP12">
        <v>7.6859999999999999</v>
      </c>
      <c r="AQ12">
        <v>0</v>
      </c>
      <c r="AR12">
        <v>15.456</v>
      </c>
      <c r="AS12">
        <v>10.089</v>
      </c>
      <c r="AT12">
        <v>14.322834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1893.5195929999995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302.24589800000001</v>
      </c>
      <c r="L13">
        <v>340.18369999999999</v>
      </c>
      <c r="M13">
        <v>92</v>
      </c>
      <c r="N13">
        <v>58.59</v>
      </c>
      <c r="O13">
        <v>123.66562500000001</v>
      </c>
      <c r="P13">
        <v>103.5</v>
      </c>
      <c r="Q13">
        <v>10.7796</v>
      </c>
      <c r="R13">
        <v>14.059100000000001</v>
      </c>
      <c r="S13">
        <v>14.5905</v>
      </c>
      <c r="T13">
        <v>0</v>
      </c>
      <c r="U13">
        <v>418.77</v>
      </c>
      <c r="V13">
        <v>9.8780999999999999</v>
      </c>
      <c r="W13">
        <v>32.2928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41.224800000000002</v>
      </c>
      <c r="AH13">
        <v>22.728000000000002</v>
      </c>
      <c r="AI13">
        <v>0</v>
      </c>
      <c r="AJ13">
        <v>0</v>
      </c>
      <c r="AK13">
        <v>26.2683</v>
      </c>
      <c r="AL13">
        <v>13.363</v>
      </c>
      <c r="AM13">
        <v>0</v>
      </c>
      <c r="AN13">
        <v>0.78432999999999997</v>
      </c>
      <c r="AO13">
        <v>4.9980000000000002</v>
      </c>
      <c r="AP13">
        <v>7.6859999999999999</v>
      </c>
      <c r="AQ13">
        <v>0</v>
      </c>
      <c r="AR13">
        <v>15.456</v>
      </c>
      <c r="AS13">
        <v>10.089</v>
      </c>
      <c r="AT13">
        <v>14.718139000000001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1855.8843959999995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294.80380000000002</v>
      </c>
      <c r="L14">
        <v>340.18369999999999</v>
      </c>
      <c r="M14">
        <v>92</v>
      </c>
      <c r="N14">
        <v>58.59</v>
      </c>
      <c r="O14">
        <v>123.66562500000001</v>
      </c>
      <c r="P14">
        <v>103.5</v>
      </c>
      <c r="Q14">
        <v>10.7796</v>
      </c>
      <c r="R14">
        <v>14.059100000000001</v>
      </c>
      <c r="S14">
        <v>14.5905</v>
      </c>
      <c r="T14">
        <v>0</v>
      </c>
      <c r="U14">
        <v>418.77</v>
      </c>
      <c r="V14">
        <v>6.2586000000000004</v>
      </c>
      <c r="W14">
        <v>32.2928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41.224800000000002</v>
      </c>
      <c r="AH14">
        <v>22.728000000000002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0.78432999999999997</v>
      </c>
      <c r="AO14">
        <v>4.9980000000000002</v>
      </c>
      <c r="AP14">
        <v>7.6859999999999999</v>
      </c>
      <c r="AQ14">
        <v>0</v>
      </c>
      <c r="AR14">
        <v>15.456</v>
      </c>
      <c r="AS14">
        <v>10.089</v>
      </c>
      <c r="AT14">
        <v>14.971689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1845.0763479999994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294.80380000000002</v>
      </c>
      <c r="L15">
        <v>340.18369999999999</v>
      </c>
      <c r="M15">
        <v>92</v>
      </c>
      <c r="N15">
        <v>58.59</v>
      </c>
      <c r="O15">
        <v>123.66562500000001</v>
      </c>
      <c r="P15">
        <v>103.5</v>
      </c>
      <c r="Q15">
        <v>10.7796</v>
      </c>
      <c r="R15">
        <v>14.059100000000001</v>
      </c>
      <c r="S15">
        <v>14.5905</v>
      </c>
      <c r="T15">
        <v>0</v>
      </c>
      <c r="U15">
        <v>418.77</v>
      </c>
      <c r="V15">
        <v>6.2586000000000004</v>
      </c>
      <c r="W15">
        <v>32.2928</v>
      </c>
      <c r="X15">
        <v>98.34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41.224800000000002</v>
      </c>
      <c r="AH15">
        <v>22.728000000000002</v>
      </c>
      <c r="AI15">
        <v>0</v>
      </c>
      <c r="AJ15">
        <v>0</v>
      </c>
      <c r="AK15">
        <v>26.2683</v>
      </c>
      <c r="AL15">
        <v>13.363</v>
      </c>
      <c r="AM15">
        <v>0</v>
      </c>
      <c r="AN15">
        <v>0.78432999999999997</v>
      </c>
      <c r="AO15">
        <v>4.9980000000000002</v>
      </c>
      <c r="AP15">
        <v>7.6859999999999999</v>
      </c>
      <c r="AQ15">
        <v>0</v>
      </c>
      <c r="AR15">
        <v>44.16</v>
      </c>
      <c r="AS15">
        <v>16.142399999999999</v>
      </c>
      <c r="AT15">
        <v>15.219080999999999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1880.0811399999996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294.80380000000002</v>
      </c>
      <c r="L16">
        <v>340.18369999999999</v>
      </c>
      <c r="M16">
        <v>92</v>
      </c>
      <c r="N16">
        <v>58.59</v>
      </c>
      <c r="O16">
        <v>123.66562500000001</v>
      </c>
      <c r="P16">
        <v>103.5</v>
      </c>
      <c r="Q16">
        <v>10.7796</v>
      </c>
      <c r="R16">
        <v>14.059100000000001</v>
      </c>
      <c r="S16">
        <v>14.5905</v>
      </c>
      <c r="T16">
        <v>0</v>
      </c>
      <c r="U16">
        <v>418.77</v>
      </c>
      <c r="V16">
        <v>6.2586000000000004</v>
      </c>
      <c r="W16">
        <v>32.2928</v>
      </c>
      <c r="X16">
        <v>98.34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41.224800000000002</v>
      </c>
      <c r="AH16">
        <v>22.728000000000002</v>
      </c>
      <c r="AI16">
        <v>0</v>
      </c>
      <c r="AJ16">
        <v>0</v>
      </c>
      <c r="AK16">
        <v>26.2683</v>
      </c>
      <c r="AL16">
        <v>13.363</v>
      </c>
      <c r="AM16">
        <v>0</v>
      </c>
      <c r="AN16">
        <v>0.78432999999999997</v>
      </c>
      <c r="AO16">
        <v>4.9980000000000002</v>
      </c>
      <c r="AP16">
        <v>7.6859999999999999</v>
      </c>
      <c r="AQ16">
        <v>0</v>
      </c>
      <c r="AR16">
        <v>44.16</v>
      </c>
      <c r="AS16">
        <v>16.142399999999999</v>
      </c>
      <c r="AT16">
        <v>15.932029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1880.7940879999996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294.80380000000002</v>
      </c>
      <c r="L17">
        <v>340.18369999999999</v>
      </c>
      <c r="M17">
        <v>92</v>
      </c>
      <c r="N17">
        <v>58.59</v>
      </c>
      <c r="O17">
        <v>123.66562500000001</v>
      </c>
      <c r="P17">
        <v>103.5</v>
      </c>
      <c r="Q17">
        <v>10.7796</v>
      </c>
      <c r="R17">
        <v>14.059100000000001</v>
      </c>
      <c r="S17">
        <v>14.5905</v>
      </c>
      <c r="T17">
        <v>0</v>
      </c>
      <c r="U17">
        <v>418.77</v>
      </c>
      <c r="V17">
        <v>6.2586000000000004</v>
      </c>
      <c r="W17">
        <v>43.7</v>
      </c>
      <c r="X17">
        <v>98.34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41.224800000000002</v>
      </c>
      <c r="AH17">
        <v>22.728000000000002</v>
      </c>
      <c r="AI17">
        <v>0</v>
      </c>
      <c r="AJ17">
        <v>0</v>
      </c>
      <c r="AK17">
        <v>26.2683</v>
      </c>
      <c r="AL17">
        <v>13.363</v>
      </c>
      <c r="AM17">
        <v>0</v>
      </c>
      <c r="AN17">
        <v>0.78432999999999997</v>
      </c>
      <c r="AO17">
        <v>4.9980000000000002</v>
      </c>
      <c r="AP17">
        <v>7.6859999999999999</v>
      </c>
      <c r="AQ17">
        <v>0</v>
      </c>
      <c r="AR17">
        <v>17.664000000000001</v>
      </c>
      <c r="AS17">
        <v>16.142399999999999</v>
      </c>
      <c r="AT17">
        <v>18.910124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1868.6833829999996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294.80380000000002</v>
      </c>
      <c r="L18">
        <v>340.18369999999999</v>
      </c>
      <c r="M18">
        <v>92</v>
      </c>
      <c r="N18">
        <v>58.59</v>
      </c>
      <c r="O18">
        <v>123.66562500000001</v>
      </c>
      <c r="P18">
        <v>103.5</v>
      </c>
      <c r="Q18">
        <v>10.7796</v>
      </c>
      <c r="R18">
        <v>14.059100000000001</v>
      </c>
      <c r="S18">
        <v>14.5905</v>
      </c>
      <c r="T18">
        <v>0</v>
      </c>
      <c r="U18">
        <v>418.77</v>
      </c>
      <c r="V18">
        <v>6.2586000000000004</v>
      </c>
      <c r="W18">
        <v>43.7</v>
      </c>
      <c r="X18">
        <v>98.34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41.224800000000002</v>
      </c>
      <c r="AH18">
        <v>22.728000000000002</v>
      </c>
      <c r="AI18">
        <v>0</v>
      </c>
      <c r="AJ18">
        <v>0</v>
      </c>
      <c r="AK18">
        <v>26.2683</v>
      </c>
      <c r="AL18">
        <v>13.363</v>
      </c>
      <c r="AM18">
        <v>0</v>
      </c>
      <c r="AN18">
        <v>0.78432999999999997</v>
      </c>
      <c r="AO18">
        <v>4.9980000000000002</v>
      </c>
      <c r="AP18">
        <v>7.6859999999999999</v>
      </c>
      <c r="AQ18">
        <v>0</v>
      </c>
      <c r="AR18">
        <v>17.664000000000001</v>
      </c>
      <c r="AS18">
        <v>16.142399999999999</v>
      </c>
      <c r="AT18">
        <v>18.872546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1868.6458049999997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294.80380000000002</v>
      </c>
      <c r="L19">
        <v>340.18369999999999</v>
      </c>
      <c r="M19">
        <v>92</v>
      </c>
      <c r="N19">
        <v>58.59</v>
      </c>
      <c r="O19">
        <v>123.66562500000001</v>
      </c>
      <c r="P19">
        <v>103.5</v>
      </c>
      <c r="Q19">
        <v>10.7796</v>
      </c>
      <c r="R19">
        <v>14.059100000000001</v>
      </c>
      <c r="S19">
        <v>14.5905</v>
      </c>
      <c r="T19">
        <v>0</v>
      </c>
      <c r="U19">
        <v>418.77</v>
      </c>
      <c r="V19">
        <v>6.2586000000000004</v>
      </c>
      <c r="W19">
        <v>43.7</v>
      </c>
      <c r="X19">
        <v>98.34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32.957704</v>
      </c>
      <c r="AF19">
        <v>8.8740000000000006</v>
      </c>
      <c r="AG19">
        <v>41.224800000000002</v>
      </c>
      <c r="AH19">
        <v>22.728000000000002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0.78432999999999997</v>
      </c>
      <c r="AO19">
        <v>4.9980000000000002</v>
      </c>
      <c r="AP19">
        <v>7.6859999999999999</v>
      </c>
      <c r="AQ19">
        <v>0</v>
      </c>
      <c r="AR19">
        <v>17.664000000000001</v>
      </c>
      <c r="AS19">
        <v>16.142399999999999</v>
      </c>
      <c r="AT19">
        <v>20.000005000000002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1863.2524639999997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294.80380000000002</v>
      </c>
      <c r="L20">
        <v>340.18369999999999</v>
      </c>
      <c r="M20">
        <v>92</v>
      </c>
      <c r="N20">
        <v>58.59</v>
      </c>
      <c r="O20">
        <v>123.66562500000001</v>
      </c>
      <c r="P20">
        <v>103.5</v>
      </c>
      <c r="Q20">
        <v>10.7796</v>
      </c>
      <c r="R20">
        <v>14.059100000000001</v>
      </c>
      <c r="S20">
        <v>14.5905</v>
      </c>
      <c r="T20">
        <v>0</v>
      </c>
      <c r="U20">
        <v>418.77</v>
      </c>
      <c r="V20">
        <v>6.2586000000000004</v>
      </c>
      <c r="W20">
        <v>43.7</v>
      </c>
      <c r="X20">
        <v>98.34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32.957704</v>
      </c>
      <c r="AF20">
        <v>8.8740000000000006</v>
      </c>
      <c r="AG20">
        <v>41.224800000000002</v>
      </c>
      <c r="AH20">
        <v>22.728000000000002</v>
      </c>
      <c r="AI20">
        <v>0</v>
      </c>
      <c r="AJ20">
        <v>0</v>
      </c>
      <c r="AK20">
        <v>26.2683</v>
      </c>
      <c r="AL20">
        <v>24.402000000000001</v>
      </c>
      <c r="AM20">
        <v>0</v>
      </c>
      <c r="AN20">
        <v>0.78432999999999997</v>
      </c>
      <c r="AO20">
        <v>4.9980000000000002</v>
      </c>
      <c r="AP20">
        <v>7.6859999999999999</v>
      </c>
      <c r="AQ20">
        <v>0</v>
      </c>
      <c r="AR20">
        <v>17.664000000000001</v>
      </c>
      <c r="AS20">
        <v>16.142399999999999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1874.2914639999997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294.80380000000002</v>
      </c>
      <c r="L21">
        <v>340.18369999999999</v>
      </c>
      <c r="M21">
        <v>92</v>
      </c>
      <c r="N21">
        <v>58.59</v>
      </c>
      <c r="O21">
        <v>123.66562500000001</v>
      </c>
      <c r="P21">
        <v>103.5</v>
      </c>
      <c r="Q21">
        <v>10.7796</v>
      </c>
      <c r="R21">
        <v>14.059100000000001</v>
      </c>
      <c r="S21">
        <v>14.5905</v>
      </c>
      <c r="T21">
        <v>0</v>
      </c>
      <c r="U21">
        <v>418.77</v>
      </c>
      <c r="V21">
        <v>6.2586000000000004</v>
      </c>
      <c r="W21">
        <v>43.7</v>
      </c>
      <c r="X21">
        <v>98.34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32.957704</v>
      </c>
      <c r="AF21">
        <v>8.8740000000000006</v>
      </c>
      <c r="AG21">
        <v>41.224800000000002</v>
      </c>
      <c r="AH21">
        <v>22.728000000000002</v>
      </c>
      <c r="AI21">
        <v>0</v>
      </c>
      <c r="AJ21">
        <v>0</v>
      </c>
      <c r="AK21">
        <v>26.2683</v>
      </c>
      <c r="AL21">
        <v>24.402000000000001</v>
      </c>
      <c r="AM21">
        <v>0</v>
      </c>
      <c r="AN21">
        <v>0.78432999999999997</v>
      </c>
      <c r="AO21">
        <v>4.9980000000000002</v>
      </c>
      <c r="AP21">
        <v>6.6612</v>
      </c>
      <c r="AQ21">
        <v>0</v>
      </c>
      <c r="AR21">
        <v>17.664000000000001</v>
      </c>
      <c r="AS21">
        <v>16.142399999999999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1873.2666639999998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294.80380000000002</v>
      </c>
      <c r="L22">
        <v>340.18369999999999</v>
      </c>
      <c r="M22">
        <v>92</v>
      </c>
      <c r="N22">
        <v>58.59</v>
      </c>
      <c r="O22">
        <v>123.66562500000001</v>
      </c>
      <c r="P22">
        <v>103.5</v>
      </c>
      <c r="Q22">
        <v>10.7796</v>
      </c>
      <c r="R22">
        <v>14.059100000000001</v>
      </c>
      <c r="S22">
        <v>14.5905</v>
      </c>
      <c r="T22">
        <v>0</v>
      </c>
      <c r="U22">
        <v>418.77</v>
      </c>
      <c r="V22">
        <v>9.8780999999999999</v>
      </c>
      <c r="W22">
        <v>43.7</v>
      </c>
      <c r="X22">
        <v>98.34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1.321</v>
      </c>
      <c r="AE22">
        <v>32.957704</v>
      </c>
      <c r="AF22">
        <v>8.8740000000000006</v>
      </c>
      <c r="AG22">
        <v>41.224800000000002</v>
      </c>
      <c r="AH22">
        <v>22.728000000000002</v>
      </c>
      <c r="AI22">
        <v>0</v>
      </c>
      <c r="AJ22">
        <v>0</v>
      </c>
      <c r="AK22">
        <v>26.2683</v>
      </c>
      <c r="AL22">
        <v>24.402000000000001</v>
      </c>
      <c r="AM22">
        <v>0</v>
      </c>
      <c r="AN22">
        <v>0.78432999999999997</v>
      </c>
      <c r="AO22">
        <v>4.9980000000000002</v>
      </c>
      <c r="AP22">
        <v>6.6612</v>
      </c>
      <c r="AQ22">
        <v>0</v>
      </c>
      <c r="AR22">
        <v>17.664000000000001</v>
      </c>
      <c r="AS22">
        <v>16.142399999999999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1876.8861639999998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327.98235199999999</v>
      </c>
      <c r="L23">
        <v>340.18369999999999</v>
      </c>
      <c r="M23">
        <v>92</v>
      </c>
      <c r="N23">
        <v>58.59</v>
      </c>
      <c r="O23">
        <v>123.66562500000001</v>
      </c>
      <c r="P23">
        <v>103.5</v>
      </c>
      <c r="Q23">
        <v>10.7796</v>
      </c>
      <c r="R23">
        <v>17.454799999999999</v>
      </c>
      <c r="S23">
        <v>14.5905</v>
      </c>
      <c r="T23">
        <v>0</v>
      </c>
      <c r="U23">
        <v>418.77</v>
      </c>
      <c r="V23">
        <v>9.8780999999999999</v>
      </c>
      <c r="W23">
        <v>43.7</v>
      </c>
      <c r="X23">
        <v>98.34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41.224800000000002</v>
      </c>
      <c r="AH23">
        <v>22.728000000000002</v>
      </c>
      <c r="AI23">
        <v>0</v>
      </c>
      <c r="AJ23">
        <v>0</v>
      </c>
      <c r="AK23">
        <v>26.2683</v>
      </c>
      <c r="AL23">
        <v>24.402000000000001</v>
      </c>
      <c r="AM23">
        <v>4.2656000000000001</v>
      </c>
      <c r="AN23">
        <v>0.78432999999999997</v>
      </c>
      <c r="AO23">
        <v>4.9980000000000002</v>
      </c>
      <c r="AP23">
        <v>6.6612</v>
      </c>
      <c r="AQ23">
        <v>0</v>
      </c>
      <c r="AR23">
        <v>17.664000000000001</v>
      </c>
      <c r="AS23">
        <v>16.142399999999999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1930.7894159999998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336.88069999999999</v>
      </c>
      <c r="L24">
        <v>340.18369999999999</v>
      </c>
      <c r="M24">
        <v>92</v>
      </c>
      <c r="N24">
        <v>58.59</v>
      </c>
      <c r="O24">
        <v>123.66562500000001</v>
      </c>
      <c r="P24">
        <v>103.5</v>
      </c>
      <c r="Q24">
        <v>10.7796</v>
      </c>
      <c r="R24">
        <v>17.454799999999999</v>
      </c>
      <c r="S24">
        <v>14.5905</v>
      </c>
      <c r="T24">
        <v>0</v>
      </c>
      <c r="U24">
        <v>418.77</v>
      </c>
      <c r="V24">
        <v>9.8780999999999999</v>
      </c>
      <c r="W24">
        <v>43.7</v>
      </c>
      <c r="X24">
        <v>98.34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41.224800000000002</v>
      </c>
      <c r="AH24">
        <v>43.183199999999999</v>
      </c>
      <c r="AI24">
        <v>0</v>
      </c>
      <c r="AJ24">
        <v>0</v>
      </c>
      <c r="AK24">
        <v>26.2683</v>
      </c>
      <c r="AL24">
        <v>24.402000000000001</v>
      </c>
      <c r="AM24">
        <v>5.2786799999999996</v>
      </c>
      <c r="AN24">
        <v>0.78432999999999997</v>
      </c>
      <c r="AO24">
        <v>4.9980000000000002</v>
      </c>
      <c r="AP24">
        <v>6.6612</v>
      </c>
      <c r="AQ24">
        <v>15.561</v>
      </c>
      <c r="AR24">
        <v>17.664000000000001</v>
      </c>
      <c r="AS24">
        <v>16.142399999999999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1976.7170439999995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336.88069999999999</v>
      </c>
      <c r="L25">
        <v>359.06</v>
      </c>
      <c r="M25">
        <v>92</v>
      </c>
      <c r="N25">
        <v>58.59</v>
      </c>
      <c r="O25">
        <v>123.66562500000001</v>
      </c>
      <c r="P25">
        <v>103.5</v>
      </c>
      <c r="Q25">
        <v>10.7796</v>
      </c>
      <c r="R25">
        <v>17.454799999999999</v>
      </c>
      <c r="S25">
        <v>14.5905</v>
      </c>
      <c r="T25">
        <v>0</v>
      </c>
      <c r="U25">
        <v>418.77</v>
      </c>
      <c r="V25">
        <v>9.8780999999999999</v>
      </c>
      <c r="W25">
        <v>43.7</v>
      </c>
      <c r="X25">
        <v>98.34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41.224800000000002</v>
      </c>
      <c r="AH25">
        <v>61.555</v>
      </c>
      <c r="AI25">
        <v>0</v>
      </c>
      <c r="AJ25">
        <v>0</v>
      </c>
      <c r="AK25">
        <v>26.2683</v>
      </c>
      <c r="AL25">
        <v>24.402000000000001</v>
      </c>
      <c r="AM25">
        <v>15.804048</v>
      </c>
      <c r="AN25">
        <v>0.78432999999999997</v>
      </c>
      <c r="AO25">
        <v>4.9980000000000002</v>
      </c>
      <c r="AP25">
        <v>6.6612</v>
      </c>
      <c r="AQ25">
        <v>31.122</v>
      </c>
      <c r="AR25">
        <v>17.664000000000001</v>
      </c>
      <c r="AS25">
        <v>10.089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2050.4820119999999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336.88069999999999</v>
      </c>
      <c r="L26">
        <v>359.06</v>
      </c>
      <c r="M26">
        <v>92</v>
      </c>
      <c r="N26">
        <v>58.59</v>
      </c>
      <c r="O26">
        <v>123.66562500000001</v>
      </c>
      <c r="P26">
        <v>103.5</v>
      </c>
      <c r="Q26">
        <v>10.7796</v>
      </c>
      <c r="R26">
        <v>17.454799999999999</v>
      </c>
      <c r="S26">
        <v>14.5905</v>
      </c>
      <c r="T26">
        <v>0</v>
      </c>
      <c r="U26">
        <v>418.77</v>
      </c>
      <c r="V26">
        <v>9.8780999999999999</v>
      </c>
      <c r="W26">
        <v>43.7</v>
      </c>
      <c r="X26">
        <v>98.34</v>
      </c>
      <c r="Y26">
        <v>0</v>
      </c>
      <c r="Z26">
        <v>0</v>
      </c>
      <c r="AA26">
        <v>8.69</v>
      </c>
      <c r="AB26">
        <v>13.0634</v>
      </c>
      <c r="AC26">
        <v>0</v>
      </c>
      <c r="AD26">
        <v>18.229800000000001</v>
      </c>
      <c r="AE26">
        <v>32.957704</v>
      </c>
      <c r="AF26">
        <v>8.8740000000000006</v>
      </c>
      <c r="AG26">
        <v>41.224800000000002</v>
      </c>
      <c r="AH26">
        <v>85.23</v>
      </c>
      <c r="AI26">
        <v>3.819</v>
      </c>
      <c r="AJ26">
        <v>0</v>
      </c>
      <c r="AK26">
        <v>26.2683</v>
      </c>
      <c r="AL26">
        <v>24.402000000000001</v>
      </c>
      <c r="AM26">
        <v>15.804048</v>
      </c>
      <c r="AN26">
        <v>0.78432999999999997</v>
      </c>
      <c r="AO26">
        <v>4.9980000000000002</v>
      </c>
      <c r="AP26">
        <v>6.6612</v>
      </c>
      <c r="AQ26">
        <v>46.683</v>
      </c>
      <c r="AR26">
        <v>17.664000000000001</v>
      </c>
      <c r="AS26">
        <v>10.089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2102.6519119999998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336.88069999999999</v>
      </c>
      <c r="L27">
        <v>340.18369999999999</v>
      </c>
      <c r="M27">
        <v>92</v>
      </c>
      <c r="N27">
        <v>58.59</v>
      </c>
      <c r="O27">
        <v>123.66562500000001</v>
      </c>
      <c r="P27">
        <v>103.5</v>
      </c>
      <c r="Q27">
        <v>10.7796</v>
      </c>
      <c r="R27">
        <v>17.454799999999999</v>
      </c>
      <c r="S27">
        <v>14.5905</v>
      </c>
      <c r="T27">
        <v>0</v>
      </c>
      <c r="U27">
        <v>418.77</v>
      </c>
      <c r="V27">
        <v>9.8780999999999999</v>
      </c>
      <c r="W27">
        <v>43.7</v>
      </c>
      <c r="X27">
        <v>98.34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17.748000000000001</v>
      </c>
      <c r="AG27">
        <v>41.224800000000002</v>
      </c>
      <c r="AH27">
        <v>104.17</v>
      </c>
      <c r="AI27">
        <v>16.350411999999999</v>
      </c>
      <c r="AJ27">
        <v>0</v>
      </c>
      <c r="AK27">
        <v>26.2683</v>
      </c>
      <c r="AL27">
        <v>13.363</v>
      </c>
      <c r="AM27">
        <v>15.804048</v>
      </c>
      <c r="AN27">
        <v>0.78432999999999997</v>
      </c>
      <c r="AO27">
        <v>4.9980000000000002</v>
      </c>
      <c r="AP27">
        <v>6.6612</v>
      </c>
      <c r="AQ27">
        <v>62.244</v>
      </c>
      <c r="AR27">
        <v>17.664000000000001</v>
      </c>
      <c r="AS27">
        <v>10.089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2199.7663160000006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301.48070000000001</v>
      </c>
      <c r="L28">
        <v>340.18369999999999</v>
      </c>
      <c r="M28">
        <v>92</v>
      </c>
      <c r="N28">
        <v>58.59</v>
      </c>
      <c r="O28">
        <v>123.66562500000001</v>
      </c>
      <c r="P28">
        <v>103.5</v>
      </c>
      <c r="Q28">
        <v>10.7796</v>
      </c>
      <c r="R28">
        <v>14.059100000000001</v>
      </c>
      <c r="S28">
        <v>14.5905</v>
      </c>
      <c r="T28">
        <v>0</v>
      </c>
      <c r="U28">
        <v>418.77</v>
      </c>
      <c r="V28">
        <v>6.2586000000000004</v>
      </c>
      <c r="W28">
        <v>43.7</v>
      </c>
      <c r="X28">
        <v>98.34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29.58</v>
      </c>
      <c r="AG28">
        <v>41.224800000000002</v>
      </c>
      <c r="AH28">
        <v>140.34540000000001</v>
      </c>
      <c r="AI28">
        <v>16.350411999999999</v>
      </c>
      <c r="AJ28">
        <v>0</v>
      </c>
      <c r="AK28">
        <v>26.2683</v>
      </c>
      <c r="AL28">
        <v>13.363</v>
      </c>
      <c r="AM28">
        <v>15.804048</v>
      </c>
      <c r="AN28">
        <v>0.78432999999999997</v>
      </c>
      <c r="AO28">
        <v>4.9980000000000002</v>
      </c>
      <c r="AP28">
        <v>6.6612</v>
      </c>
      <c r="AQ28">
        <v>62.244</v>
      </c>
      <c r="AR28">
        <v>17.664000000000001</v>
      </c>
      <c r="AS28">
        <v>10.089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2277.5173479999994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294.80380000000002</v>
      </c>
      <c r="L29">
        <v>340.18369999999999</v>
      </c>
      <c r="M29">
        <v>92</v>
      </c>
      <c r="N29">
        <v>58.59</v>
      </c>
      <c r="O29">
        <v>123.66562500000001</v>
      </c>
      <c r="P29">
        <v>103.5</v>
      </c>
      <c r="Q29">
        <v>10.7796</v>
      </c>
      <c r="R29">
        <v>14.059100000000001</v>
      </c>
      <c r="S29">
        <v>14.5905</v>
      </c>
      <c r="T29">
        <v>0</v>
      </c>
      <c r="U29">
        <v>418.77</v>
      </c>
      <c r="V29">
        <v>6.2586000000000004</v>
      </c>
      <c r="W29">
        <v>43.7</v>
      </c>
      <c r="X29">
        <v>98.34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29.58</v>
      </c>
      <c r="AG29">
        <v>41.224800000000002</v>
      </c>
      <c r="AH29">
        <v>140.34540000000001</v>
      </c>
      <c r="AI29">
        <v>16.350411999999999</v>
      </c>
      <c r="AJ29">
        <v>0</v>
      </c>
      <c r="AK29">
        <v>26.2683</v>
      </c>
      <c r="AL29">
        <v>13.363</v>
      </c>
      <c r="AM29">
        <v>15.804048</v>
      </c>
      <c r="AN29">
        <v>0.78432999999999997</v>
      </c>
      <c r="AO29">
        <v>5.88</v>
      </c>
      <c r="AP29">
        <v>6.6612</v>
      </c>
      <c r="AQ29">
        <v>62.244</v>
      </c>
      <c r="AR29">
        <v>17.664000000000001</v>
      </c>
      <c r="AS29">
        <v>12.1068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2273.7402479999996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294.80380000000002</v>
      </c>
      <c r="L30">
        <v>340.18369999999999</v>
      </c>
      <c r="M30">
        <v>92</v>
      </c>
      <c r="N30">
        <v>58.59</v>
      </c>
      <c r="O30">
        <v>123.66562500000001</v>
      </c>
      <c r="P30">
        <v>103.5</v>
      </c>
      <c r="Q30">
        <v>10.7796</v>
      </c>
      <c r="R30">
        <v>14.059100000000001</v>
      </c>
      <c r="S30">
        <v>14.5905</v>
      </c>
      <c r="T30">
        <v>0</v>
      </c>
      <c r="U30">
        <v>418.77</v>
      </c>
      <c r="V30">
        <v>6.2586000000000004</v>
      </c>
      <c r="W30">
        <v>43.7</v>
      </c>
      <c r="X30">
        <v>98.34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29.58</v>
      </c>
      <c r="AG30">
        <v>41.224800000000002</v>
      </c>
      <c r="AH30">
        <v>140.34540000000001</v>
      </c>
      <c r="AI30">
        <v>16.350411999999999</v>
      </c>
      <c r="AJ30">
        <v>0</v>
      </c>
      <c r="AK30">
        <v>26.2683</v>
      </c>
      <c r="AL30">
        <v>13.363</v>
      </c>
      <c r="AM30">
        <v>15.804048</v>
      </c>
      <c r="AN30">
        <v>0.78432999999999997</v>
      </c>
      <c r="AO30">
        <v>5.88</v>
      </c>
      <c r="AP30">
        <v>6.6612</v>
      </c>
      <c r="AQ30">
        <v>62.244</v>
      </c>
      <c r="AR30">
        <v>44.16</v>
      </c>
      <c r="AS30">
        <v>12.1068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2300.2362479999993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294.80380000000002</v>
      </c>
      <c r="L31">
        <v>340.18369999999999</v>
      </c>
      <c r="M31">
        <v>92</v>
      </c>
      <c r="N31">
        <v>58.59</v>
      </c>
      <c r="O31">
        <v>123.66562500000001</v>
      </c>
      <c r="P31">
        <v>103.5</v>
      </c>
      <c r="Q31">
        <v>10.7796</v>
      </c>
      <c r="R31">
        <v>14.059100000000001</v>
      </c>
      <c r="S31">
        <v>14.5905</v>
      </c>
      <c r="T31">
        <v>0</v>
      </c>
      <c r="U31">
        <v>418.77</v>
      </c>
      <c r="V31">
        <v>6.2586000000000004</v>
      </c>
      <c r="W31">
        <v>43.7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29.58</v>
      </c>
      <c r="AG31">
        <v>41.224800000000002</v>
      </c>
      <c r="AH31">
        <v>140.34540000000001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0.78432999999999997</v>
      </c>
      <c r="AO31">
        <v>5.88</v>
      </c>
      <c r="AP31">
        <v>6.6612</v>
      </c>
      <c r="AQ31">
        <v>62.244</v>
      </c>
      <c r="AR31">
        <v>44.16</v>
      </c>
      <c r="AS31">
        <v>14.124599999999999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2302.2540479999993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294.80380000000002</v>
      </c>
      <c r="L32">
        <v>340.18369999999999</v>
      </c>
      <c r="M32">
        <v>92</v>
      </c>
      <c r="N32">
        <v>58.59</v>
      </c>
      <c r="O32">
        <v>123.66562500000001</v>
      </c>
      <c r="P32">
        <v>103.5</v>
      </c>
      <c r="Q32">
        <v>10.7796</v>
      </c>
      <c r="R32">
        <v>14.059100000000001</v>
      </c>
      <c r="S32">
        <v>14.5905</v>
      </c>
      <c r="T32">
        <v>0</v>
      </c>
      <c r="U32">
        <v>418.77</v>
      </c>
      <c r="V32">
        <v>6.2586000000000004</v>
      </c>
      <c r="W32">
        <v>43.7</v>
      </c>
      <c r="X32">
        <v>98.34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32.844799999999999</v>
      </c>
      <c r="AF32">
        <v>17.748000000000001</v>
      </c>
      <c r="AG32">
        <v>41.224800000000002</v>
      </c>
      <c r="AH32">
        <v>104.17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0.78432999999999997</v>
      </c>
      <c r="AO32">
        <v>5.88</v>
      </c>
      <c r="AP32">
        <v>6.6612</v>
      </c>
      <c r="AQ32">
        <v>62.244</v>
      </c>
      <c r="AR32">
        <v>15.456</v>
      </c>
      <c r="AS32">
        <v>14.124599999999999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2145.7578800000001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293.46379999999999</v>
      </c>
      <c r="L33">
        <v>340.18369999999999</v>
      </c>
      <c r="M33">
        <v>92</v>
      </c>
      <c r="N33">
        <v>58.59</v>
      </c>
      <c r="O33">
        <v>123.66562500000001</v>
      </c>
      <c r="P33">
        <v>103.5</v>
      </c>
      <c r="Q33">
        <v>10.7796</v>
      </c>
      <c r="R33">
        <v>14.059100000000001</v>
      </c>
      <c r="S33">
        <v>14.5905</v>
      </c>
      <c r="T33">
        <v>0</v>
      </c>
      <c r="U33">
        <v>401.89499999999998</v>
      </c>
      <c r="V33">
        <v>6.2586000000000004</v>
      </c>
      <c r="W33">
        <v>43.7</v>
      </c>
      <c r="X33">
        <v>98.34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16.4224</v>
      </c>
      <c r="AF33">
        <v>8.8740000000000006</v>
      </c>
      <c r="AG33">
        <v>41.224800000000002</v>
      </c>
      <c r="AH33">
        <v>85.23</v>
      </c>
      <c r="AI33">
        <v>3.819</v>
      </c>
      <c r="AJ33">
        <v>0</v>
      </c>
      <c r="AK33">
        <v>26.2683</v>
      </c>
      <c r="AL33">
        <v>24.402000000000001</v>
      </c>
      <c r="AM33">
        <v>15.804048</v>
      </c>
      <c r="AN33">
        <v>0.78432999999999997</v>
      </c>
      <c r="AO33">
        <v>5.88</v>
      </c>
      <c r="AP33">
        <v>6.6612</v>
      </c>
      <c r="AQ33">
        <v>62.244</v>
      </c>
      <c r="AR33">
        <v>15.456</v>
      </c>
      <c r="AS33">
        <v>14.124599999999999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2037.921308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293.46379999999999</v>
      </c>
      <c r="L34">
        <v>340.18369999999999</v>
      </c>
      <c r="M34">
        <v>92</v>
      </c>
      <c r="N34">
        <v>58.59</v>
      </c>
      <c r="O34">
        <v>123.66562500000001</v>
      </c>
      <c r="P34">
        <v>103.5</v>
      </c>
      <c r="Q34">
        <v>10.7796</v>
      </c>
      <c r="R34">
        <v>14.059100000000001</v>
      </c>
      <c r="S34">
        <v>14.5905</v>
      </c>
      <c r="T34">
        <v>0</v>
      </c>
      <c r="U34">
        <v>385.02</v>
      </c>
      <c r="V34">
        <v>6.2586000000000004</v>
      </c>
      <c r="W34">
        <v>43.7</v>
      </c>
      <c r="X34">
        <v>98.34</v>
      </c>
      <c r="Y34">
        <v>0</v>
      </c>
      <c r="Z34">
        <v>6.5208000000000004</v>
      </c>
      <c r="AA34">
        <v>0</v>
      </c>
      <c r="AB34">
        <v>13.0634</v>
      </c>
      <c r="AC34">
        <v>0</v>
      </c>
      <c r="AD34">
        <v>9.1149000000000004</v>
      </c>
      <c r="AE34">
        <v>16.4224</v>
      </c>
      <c r="AF34">
        <v>8.8740000000000006</v>
      </c>
      <c r="AG34">
        <v>41.224800000000002</v>
      </c>
      <c r="AH34">
        <v>61.555</v>
      </c>
      <c r="AI34">
        <v>0</v>
      </c>
      <c r="AJ34">
        <v>0</v>
      </c>
      <c r="AK34">
        <v>26.2683</v>
      </c>
      <c r="AL34">
        <v>69.72</v>
      </c>
      <c r="AM34">
        <v>15.804048</v>
      </c>
      <c r="AN34">
        <v>0.78432999999999997</v>
      </c>
      <c r="AO34">
        <v>5.88</v>
      </c>
      <c r="AP34">
        <v>6.6612</v>
      </c>
      <c r="AQ34">
        <v>62.244</v>
      </c>
      <c r="AR34">
        <v>15.456</v>
      </c>
      <c r="AS34">
        <v>14.124599999999999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2007.868708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328.86380000000003</v>
      </c>
      <c r="L35">
        <v>340.18369999999999</v>
      </c>
      <c r="M35">
        <v>92</v>
      </c>
      <c r="N35">
        <v>58.59</v>
      </c>
      <c r="O35">
        <v>123.66562500000001</v>
      </c>
      <c r="P35">
        <v>103.5</v>
      </c>
      <c r="Q35">
        <v>10.7796</v>
      </c>
      <c r="R35">
        <v>14.059100000000001</v>
      </c>
      <c r="S35">
        <v>14.5905</v>
      </c>
      <c r="T35">
        <v>0</v>
      </c>
      <c r="U35">
        <v>347.625</v>
      </c>
      <c r="V35">
        <v>9.8780999999999999</v>
      </c>
      <c r="W35">
        <v>43.7</v>
      </c>
      <c r="X35">
        <v>98.34</v>
      </c>
      <c r="Y35">
        <v>0</v>
      </c>
      <c r="Z35">
        <v>6.5208000000000004</v>
      </c>
      <c r="AA35">
        <v>0</v>
      </c>
      <c r="AB35">
        <v>13.0634</v>
      </c>
      <c r="AC35">
        <v>0</v>
      </c>
      <c r="AD35">
        <v>9.1149000000000004</v>
      </c>
      <c r="AE35">
        <v>16.4224</v>
      </c>
      <c r="AF35">
        <v>8.8740000000000006</v>
      </c>
      <c r="AG35">
        <v>41.224800000000002</v>
      </c>
      <c r="AH35">
        <v>42.615000000000002</v>
      </c>
      <c r="AI35">
        <v>0</v>
      </c>
      <c r="AJ35">
        <v>0</v>
      </c>
      <c r="AK35">
        <v>26.2683</v>
      </c>
      <c r="AL35">
        <v>69.72</v>
      </c>
      <c r="AM35">
        <v>15.804048</v>
      </c>
      <c r="AN35">
        <v>0.78432999999999997</v>
      </c>
      <c r="AO35">
        <v>5.88</v>
      </c>
      <c r="AP35">
        <v>5.7645</v>
      </c>
      <c r="AQ35">
        <v>62.244</v>
      </c>
      <c r="AR35">
        <v>15.456</v>
      </c>
      <c r="AS35">
        <v>14.124599999999999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1993.6565079999998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336.88069999999999</v>
      </c>
      <c r="L36">
        <v>340.18369999999999</v>
      </c>
      <c r="M36">
        <v>92</v>
      </c>
      <c r="N36">
        <v>58.59</v>
      </c>
      <c r="O36">
        <v>123.66562500000001</v>
      </c>
      <c r="P36">
        <v>103.5</v>
      </c>
      <c r="Q36">
        <v>10.7796</v>
      </c>
      <c r="R36">
        <v>14.059100000000001</v>
      </c>
      <c r="S36">
        <v>14.5905</v>
      </c>
      <c r="T36">
        <v>0</v>
      </c>
      <c r="U36">
        <v>347.625</v>
      </c>
      <c r="V36">
        <v>9.8780999999999999</v>
      </c>
      <c r="W36">
        <v>43.7</v>
      </c>
      <c r="X36">
        <v>98.34</v>
      </c>
      <c r="Y36">
        <v>0</v>
      </c>
      <c r="Z36">
        <v>6.5208000000000004</v>
      </c>
      <c r="AA36">
        <v>0</v>
      </c>
      <c r="AB36">
        <v>13.0634</v>
      </c>
      <c r="AC36">
        <v>0</v>
      </c>
      <c r="AD36">
        <v>9.1149000000000004</v>
      </c>
      <c r="AE36">
        <v>16.4224</v>
      </c>
      <c r="AF36">
        <v>8.8740000000000006</v>
      </c>
      <c r="AG36">
        <v>41.224800000000002</v>
      </c>
      <c r="AH36">
        <v>22.728000000000002</v>
      </c>
      <c r="AI36">
        <v>0</v>
      </c>
      <c r="AJ36">
        <v>0</v>
      </c>
      <c r="AK36">
        <v>26.2683</v>
      </c>
      <c r="AL36">
        <v>69.72</v>
      </c>
      <c r="AM36">
        <v>10.557359999999999</v>
      </c>
      <c r="AN36">
        <v>0.78432999999999997</v>
      </c>
      <c r="AO36">
        <v>5.88</v>
      </c>
      <c r="AP36">
        <v>5.7645</v>
      </c>
      <c r="AQ36">
        <v>46.683</v>
      </c>
      <c r="AR36">
        <v>15.456</v>
      </c>
      <c r="AS36">
        <v>14.124599999999999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1960.9787200000001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336.88069999999999</v>
      </c>
      <c r="L37">
        <v>340.18369999999999</v>
      </c>
      <c r="M37">
        <v>92</v>
      </c>
      <c r="N37">
        <v>58.59</v>
      </c>
      <c r="O37">
        <v>123.66562500000001</v>
      </c>
      <c r="P37">
        <v>103.5</v>
      </c>
      <c r="Q37">
        <v>10.7796</v>
      </c>
      <c r="R37">
        <v>14.059100000000001</v>
      </c>
      <c r="S37">
        <v>14.5905</v>
      </c>
      <c r="T37">
        <v>0</v>
      </c>
      <c r="U37">
        <v>347.625</v>
      </c>
      <c r="V37">
        <v>9.8780999999999999</v>
      </c>
      <c r="W37">
        <v>43.7</v>
      </c>
      <c r="X37">
        <v>98.34</v>
      </c>
      <c r="Y37">
        <v>0</v>
      </c>
      <c r="Z37">
        <v>6.5208000000000004</v>
      </c>
      <c r="AA37">
        <v>0</v>
      </c>
      <c r="AB37">
        <v>13.0634</v>
      </c>
      <c r="AC37">
        <v>0</v>
      </c>
      <c r="AD37">
        <v>9.1149000000000004</v>
      </c>
      <c r="AE37">
        <v>16.4224</v>
      </c>
      <c r="AF37">
        <v>8.8740000000000006</v>
      </c>
      <c r="AG37">
        <v>41.224800000000002</v>
      </c>
      <c r="AH37">
        <v>22.728000000000002</v>
      </c>
      <c r="AI37">
        <v>0</v>
      </c>
      <c r="AJ37">
        <v>0</v>
      </c>
      <c r="AK37">
        <v>26.2683</v>
      </c>
      <c r="AL37">
        <v>69.72</v>
      </c>
      <c r="AM37">
        <v>5.2786799999999996</v>
      </c>
      <c r="AN37">
        <v>0.78432999999999997</v>
      </c>
      <c r="AO37">
        <v>5.88</v>
      </c>
      <c r="AP37">
        <v>5.7645</v>
      </c>
      <c r="AQ37">
        <v>46.683</v>
      </c>
      <c r="AR37">
        <v>17.664000000000001</v>
      </c>
      <c r="AS37">
        <v>14.124599999999999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1957.90804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336.88069999999999</v>
      </c>
      <c r="L38">
        <v>340.18369999999999</v>
      </c>
      <c r="M38">
        <v>92</v>
      </c>
      <c r="N38">
        <v>58.59</v>
      </c>
      <c r="O38">
        <v>123.66562500000001</v>
      </c>
      <c r="P38">
        <v>103.5</v>
      </c>
      <c r="Q38">
        <v>10.7796</v>
      </c>
      <c r="R38">
        <v>14.059100000000001</v>
      </c>
      <c r="S38">
        <v>14.5905</v>
      </c>
      <c r="T38">
        <v>0</v>
      </c>
      <c r="U38">
        <v>347.625</v>
      </c>
      <c r="V38">
        <v>9.8780999999999999</v>
      </c>
      <c r="W38">
        <v>43.7</v>
      </c>
      <c r="X38">
        <v>98.34</v>
      </c>
      <c r="Y38">
        <v>0</v>
      </c>
      <c r="Z38">
        <v>6.5208000000000004</v>
      </c>
      <c r="AA38">
        <v>0</v>
      </c>
      <c r="AB38">
        <v>13.0634</v>
      </c>
      <c r="AC38">
        <v>0</v>
      </c>
      <c r="AD38">
        <v>0</v>
      </c>
      <c r="AE38">
        <v>16.4224</v>
      </c>
      <c r="AF38">
        <v>8.8740000000000006</v>
      </c>
      <c r="AG38">
        <v>41.224800000000002</v>
      </c>
      <c r="AH38">
        <v>22.728000000000002</v>
      </c>
      <c r="AI38">
        <v>0</v>
      </c>
      <c r="AJ38">
        <v>0</v>
      </c>
      <c r="AK38">
        <v>26.2683</v>
      </c>
      <c r="AL38">
        <v>24.402000000000001</v>
      </c>
      <c r="AM38">
        <v>4.6654999999999998</v>
      </c>
      <c r="AN38">
        <v>0.78432999999999997</v>
      </c>
      <c r="AO38">
        <v>5.88</v>
      </c>
      <c r="AP38">
        <v>5.7645</v>
      </c>
      <c r="AQ38">
        <v>31.122</v>
      </c>
      <c r="AR38">
        <v>17.664000000000001</v>
      </c>
      <c r="AS38">
        <v>14.124599999999999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1887.3009600000003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336.88069999999999</v>
      </c>
      <c r="L39">
        <v>340.18369999999999</v>
      </c>
      <c r="M39">
        <v>92</v>
      </c>
      <c r="N39">
        <v>58.59</v>
      </c>
      <c r="O39">
        <v>123.66562500000001</v>
      </c>
      <c r="P39">
        <v>103.5</v>
      </c>
      <c r="Q39">
        <v>10.7796</v>
      </c>
      <c r="R39">
        <v>17.454799999999999</v>
      </c>
      <c r="S39">
        <v>14.5905</v>
      </c>
      <c r="T39">
        <v>0</v>
      </c>
      <c r="U39">
        <v>347.625</v>
      </c>
      <c r="V39">
        <v>9.8780999999999999</v>
      </c>
      <c r="W39">
        <v>43.7</v>
      </c>
      <c r="X39">
        <v>98.34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16.4224</v>
      </c>
      <c r="AF39">
        <v>8.8740000000000006</v>
      </c>
      <c r="AG39">
        <v>41.224800000000002</v>
      </c>
      <c r="AH39">
        <v>22.728000000000002</v>
      </c>
      <c r="AI39">
        <v>0</v>
      </c>
      <c r="AJ39">
        <v>0</v>
      </c>
      <c r="AK39">
        <v>26.2683</v>
      </c>
      <c r="AL39">
        <v>24.402000000000001</v>
      </c>
      <c r="AM39">
        <v>0</v>
      </c>
      <c r="AN39">
        <v>0.78432999999999997</v>
      </c>
      <c r="AO39">
        <v>5.88</v>
      </c>
      <c r="AP39">
        <v>5.7645</v>
      </c>
      <c r="AQ39">
        <v>31.122</v>
      </c>
      <c r="AR39">
        <v>44.16</v>
      </c>
      <c r="AS39">
        <v>14.124599999999999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1906.0063600000003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336.88069999999999</v>
      </c>
      <c r="L40">
        <v>340.18369999999999</v>
      </c>
      <c r="M40">
        <v>92</v>
      </c>
      <c r="N40">
        <v>58.59</v>
      </c>
      <c r="O40">
        <v>123.66562500000001</v>
      </c>
      <c r="P40">
        <v>103.5</v>
      </c>
      <c r="Q40">
        <v>10.7796</v>
      </c>
      <c r="R40">
        <v>17.454799999999999</v>
      </c>
      <c r="S40">
        <v>14.5905</v>
      </c>
      <c r="T40">
        <v>0</v>
      </c>
      <c r="U40">
        <v>347.625</v>
      </c>
      <c r="V40">
        <v>9.8780999999999999</v>
      </c>
      <c r="W40">
        <v>43.7</v>
      </c>
      <c r="X40">
        <v>98.34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16.4224</v>
      </c>
      <c r="AF40">
        <v>8.8740000000000006</v>
      </c>
      <c r="AG40">
        <v>41.224800000000002</v>
      </c>
      <c r="AH40">
        <v>22.728000000000002</v>
      </c>
      <c r="AI40">
        <v>0</v>
      </c>
      <c r="AJ40">
        <v>0</v>
      </c>
      <c r="AK40">
        <v>26.2683</v>
      </c>
      <c r="AL40">
        <v>24.402000000000001</v>
      </c>
      <c r="AM40">
        <v>0</v>
      </c>
      <c r="AN40">
        <v>0.78432999999999997</v>
      </c>
      <c r="AO40">
        <v>5.88</v>
      </c>
      <c r="AP40">
        <v>5.7645</v>
      </c>
      <c r="AQ40">
        <v>16.884</v>
      </c>
      <c r="AR40">
        <v>44.16</v>
      </c>
      <c r="AS40">
        <v>14.124599999999999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1891.7683600000003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336.88069999999999</v>
      </c>
      <c r="L41">
        <v>340.18369999999999</v>
      </c>
      <c r="M41">
        <v>92</v>
      </c>
      <c r="N41">
        <v>58.59</v>
      </c>
      <c r="O41">
        <v>123.66562500000001</v>
      </c>
      <c r="P41">
        <v>103.5</v>
      </c>
      <c r="Q41">
        <v>10.7796</v>
      </c>
      <c r="R41">
        <v>17.454799999999999</v>
      </c>
      <c r="S41">
        <v>14.5905</v>
      </c>
      <c r="T41">
        <v>0</v>
      </c>
      <c r="U41">
        <v>347.625</v>
      </c>
      <c r="V41">
        <v>9.8780999999999999</v>
      </c>
      <c r="W41">
        <v>43.7</v>
      </c>
      <c r="X41">
        <v>98.34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16.4224</v>
      </c>
      <c r="AF41">
        <v>8.8740000000000006</v>
      </c>
      <c r="AG41">
        <v>41.224800000000002</v>
      </c>
      <c r="AH41">
        <v>22.728000000000002</v>
      </c>
      <c r="AI41">
        <v>0</v>
      </c>
      <c r="AJ41">
        <v>0</v>
      </c>
      <c r="AK41">
        <v>26.2683</v>
      </c>
      <c r="AL41">
        <v>24.402000000000001</v>
      </c>
      <c r="AM41">
        <v>0</v>
      </c>
      <c r="AN41">
        <v>0.78432999999999997</v>
      </c>
      <c r="AO41">
        <v>5.88</v>
      </c>
      <c r="AP41">
        <v>5.7645</v>
      </c>
      <c r="AQ41">
        <v>16.884</v>
      </c>
      <c r="AR41">
        <v>22.08</v>
      </c>
      <c r="AS41">
        <v>31.897382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1887.4611420000001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336.88069999999999</v>
      </c>
      <c r="L42">
        <v>340.18369999999999</v>
      </c>
      <c r="M42">
        <v>92</v>
      </c>
      <c r="N42">
        <v>58.59</v>
      </c>
      <c r="O42">
        <v>123.66562500000001</v>
      </c>
      <c r="P42">
        <v>103.5</v>
      </c>
      <c r="Q42">
        <v>10.7796</v>
      </c>
      <c r="R42">
        <v>17.454799999999999</v>
      </c>
      <c r="S42">
        <v>14.5905</v>
      </c>
      <c r="T42">
        <v>0</v>
      </c>
      <c r="U42">
        <v>347.625</v>
      </c>
      <c r="V42">
        <v>9.8780999999999999</v>
      </c>
      <c r="W42">
        <v>32.2928</v>
      </c>
      <c r="X42">
        <v>98.34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16.4224</v>
      </c>
      <c r="AF42">
        <v>8.8740000000000006</v>
      </c>
      <c r="AG42">
        <v>41.224800000000002</v>
      </c>
      <c r="AH42">
        <v>22.728000000000002</v>
      </c>
      <c r="AI42">
        <v>0</v>
      </c>
      <c r="AJ42">
        <v>0</v>
      </c>
      <c r="AK42">
        <v>26.2683</v>
      </c>
      <c r="AL42">
        <v>24.402000000000001</v>
      </c>
      <c r="AM42">
        <v>0</v>
      </c>
      <c r="AN42">
        <v>0.78432999999999997</v>
      </c>
      <c r="AO42">
        <v>5.88</v>
      </c>
      <c r="AP42">
        <v>5.7645</v>
      </c>
      <c r="AQ42">
        <v>0</v>
      </c>
      <c r="AR42">
        <v>23.184000000000001</v>
      </c>
      <c r="AS42">
        <v>31.897382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1860.273942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336.88069999999999</v>
      </c>
      <c r="L43">
        <v>340.18369999999999</v>
      </c>
      <c r="M43">
        <v>92</v>
      </c>
      <c r="N43">
        <v>58.59</v>
      </c>
      <c r="O43">
        <v>123.66562500000001</v>
      </c>
      <c r="P43">
        <v>103.5</v>
      </c>
      <c r="Q43">
        <v>10.7796</v>
      </c>
      <c r="R43">
        <v>17.454799999999999</v>
      </c>
      <c r="S43">
        <v>14.5905</v>
      </c>
      <c r="T43">
        <v>0</v>
      </c>
      <c r="U43">
        <v>347.625</v>
      </c>
      <c r="V43">
        <v>9.8780999999999999</v>
      </c>
      <c r="W43">
        <v>32.2928</v>
      </c>
      <c r="X43">
        <v>98.34</v>
      </c>
      <c r="Y43">
        <v>0</v>
      </c>
      <c r="Z43">
        <v>0</v>
      </c>
      <c r="AA43">
        <v>0</v>
      </c>
      <c r="AB43">
        <v>13.0634</v>
      </c>
      <c r="AC43">
        <v>0</v>
      </c>
      <c r="AD43">
        <v>0</v>
      </c>
      <c r="AE43">
        <v>16.4224</v>
      </c>
      <c r="AF43">
        <v>8.8740000000000006</v>
      </c>
      <c r="AG43">
        <v>41.224800000000002</v>
      </c>
      <c r="AH43">
        <v>22.728000000000002</v>
      </c>
      <c r="AI43">
        <v>0</v>
      </c>
      <c r="AJ43">
        <v>0</v>
      </c>
      <c r="AK43">
        <v>26.2683</v>
      </c>
      <c r="AL43">
        <v>25.564</v>
      </c>
      <c r="AM43">
        <v>0</v>
      </c>
      <c r="AN43">
        <v>0.78432999999999997</v>
      </c>
      <c r="AO43">
        <v>5.88</v>
      </c>
      <c r="AP43">
        <v>5.7645</v>
      </c>
      <c r="AQ43">
        <v>0</v>
      </c>
      <c r="AR43">
        <v>13.247999999999999</v>
      </c>
      <c r="AS43">
        <v>31.897382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1851.4999420000001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336.88069999999999</v>
      </c>
      <c r="L44">
        <v>340.18369999999999</v>
      </c>
      <c r="M44">
        <v>92</v>
      </c>
      <c r="N44">
        <v>58.59</v>
      </c>
      <c r="O44">
        <v>123.66562500000001</v>
      </c>
      <c r="P44">
        <v>103.5</v>
      </c>
      <c r="Q44">
        <v>10.7796</v>
      </c>
      <c r="R44">
        <v>13.959099999999999</v>
      </c>
      <c r="S44">
        <v>14.5905</v>
      </c>
      <c r="T44">
        <v>0</v>
      </c>
      <c r="U44">
        <v>347.625</v>
      </c>
      <c r="V44">
        <v>9.8780999999999999</v>
      </c>
      <c r="W44">
        <v>32.2928</v>
      </c>
      <c r="X44">
        <v>98.34</v>
      </c>
      <c r="Y44">
        <v>0</v>
      </c>
      <c r="Z44">
        <v>0</v>
      </c>
      <c r="AA44">
        <v>0</v>
      </c>
      <c r="AB44">
        <v>13.0634</v>
      </c>
      <c r="AC44">
        <v>0</v>
      </c>
      <c r="AD44">
        <v>0</v>
      </c>
      <c r="AE44">
        <v>16.4224</v>
      </c>
      <c r="AF44">
        <v>8.8740000000000006</v>
      </c>
      <c r="AG44">
        <v>41.224800000000002</v>
      </c>
      <c r="AH44">
        <v>22.728000000000002</v>
      </c>
      <c r="AI44">
        <v>0</v>
      </c>
      <c r="AJ44">
        <v>0</v>
      </c>
      <c r="AK44">
        <v>26.2683</v>
      </c>
      <c r="AL44">
        <v>25.564</v>
      </c>
      <c r="AM44">
        <v>0</v>
      </c>
      <c r="AN44">
        <v>0.78432999999999997</v>
      </c>
      <c r="AO44">
        <v>5.88</v>
      </c>
      <c r="AP44">
        <v>5.7645</v>
      </c>
      <c r="AQ44">
        <v>0</v>
      </c>
      <c r="AR44">
        <v>13.247999999999999</v>
      </c>
      <c r="AS44">
        <v>31.897382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1848.0042420000002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336.88069999999999</v>
      </c>
      <c r="L45">
        <v>340.18369999999999</v>
      </c>
      <c r="M45">
        <v>92</v>
      </c>
      <c r="N45">
        <v>58.59</v>
      </c>
      <c r="O45">
        <v>123.66562500000001</v>
      </c>
      <c r="P45">
        <v>103.5</v>
      </c>
      <c r="Q45">
        <v>10.7796</v>
      </c>
      <c r="R45">
        <v>13.959099999999999</v>
      </c>
      <c r="S45">
        <v>14.5905</v>
      </c>
      <c r="T45">
        <v>0</v>
      </c>
      <c r="U45">
        <v>347.625</v>
      </c>
      <c r="V45">
        <v>9.8780999999999999</v>
      </c>
      <c r="W45">
        <v>32.2928</v>
      </c>
      <c r="X45">
        <v>98.34</v>
      </c>
      <c r="Y45">
        <v>0</v>
      </c>
      <c r="Z45">
        <v>0</v>
      </c>
      <c r="AA45">
        <v>0</v>
      </c>
      <c r="AB45">
        <v>13.0634</v>
      </c>
      <c r="AC45">
        <v>0</v>
      </c>
      <c r="AD45">
        <v>0</v>
      </c>
      <c r="AE45">
        <v>16.4224</v>
      </c>
      <c r="AF45">
        <v>8.8740000000000006</v>
      </c>
      <c r="AG45">
        <v>41.224800000000002</v>
      </c>
      <c r="AH45">
        <v>22.728000000000002</v>
      </c>
      <c r="AI45">
        <v>0</v>
      </c>
      <c r="AJ45">
        <v>0</v>
      </c>
      <c r="AK45">
        <v>26.2683</v>
      </c>
      <c r="AL45">
        <v>25.564</v>
      </c>
      <c r="AM45">
        <v>0</v>
      </c>
      <c r="AN45">
        <v>0.78432999999999997</v>
      </c>
      <c r="AO45">
        <v>5.88</v>
      </c>
      <c r="AP45">
        <v>5.7645</v>
      </c>
      <c r="AQ45">
        <v>0</v>
      </c>
      <c r="AR45">
        <v>13.247999999999999</v>
      </c>
      <c r="AS45">
        <v>31.897382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1848.0042420000002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336.88069999999999</v>
      </c>
      <c r="L46">
        <v>340.18369999999999</v>
      </c>
      <c r="M46">
        <v>92</v>
      </c>
      <c r="N46">
        <v>58.59</v>
      </c>
      <c r="O46">
        <v>123.66562500000001</v>
      </c>
      <c r="P46">
        <v>103.5</v>
      </c>
      <c r="Q46">
        <v>10.7796</v>
      </c>
      <c r="R46">
        <v>13.959099999999999</v>
      </c>
      <c r="S46">
        <v>14.5905</v>
      </c>
      <c r="T46">
        <v>0</v>
      </c>
      <c r="U46">
        <v>347.625</v>
      </c>
      <c r="V46">
        <v>9.8780999999999999</v>
      </c>
      <c r="W46">
        <v>32.2928</v>
      </c>
      <c r="X46">
        <v>98.34</v>
      </c>
      <c r="Y46">
        <v>0</v>
      </c>
      <c r="Z46">
        <v>0</v>
      </c>
      <c r="AA46">
        <v>0</v>
      </c>
      <c r="AB46">
        <v>13.0634</v>
      </c>
      <c r="AC46">
        <v>0</v>
      </c>
      <c r="AD46">
        <v>0</v>
      </c>
      <c r="AE46">
        <v>16.4224</v>
      </c>
      <c r="AF46">
        <v>8.8740000000000006</v>
      </c>
      <c r="AG46">
        <v>41.224800000000002</v>
      </c>
      <c r="AH46">
        <v>22.728000000000002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0.78432999999999997</v>
      </c>
      <c r="AO46">
        <v>5.88</v>
      </c>
      <c r="AP46">
        <v>5.7645</v>
      </c>
      <c r="AQ46">
        <v>0</v>
      </c>
      <c r="AR46">
        <v>13.247999999999999</v>
      </c>
      <c r="AS46">
        <v>31.897382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1848.0042420000002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340.18369999999999</v>
      </c>
      <c r="M47">
        <v>92</v>
      </c>
      <c r="N47">
        <v>58.59</v>
      </c>
      <c r="O47">
        <v>123.66562500000001</v>
      </c>
      <c r="P47">
        <v>103.5</v>
      </c>
      <c r="Q47">
        <v>10.7796</v>
      </c>
      <c r="R47">
        <v>13.959099999999999</v>
      </c>
      <c r="S47">
        <v>14.5905</v>
      </c>
      <c r="T47">
        <v>0</v>
      </c>
      <c r="U47">
        <v>347.625</v>
      </c>
      <c r="V47">
        <v>9.8780999999999999</v>
      </c>
      <c r="W47">
        <v>32.2928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16.4224</v>
      </c>
      <c r="AF47">
        <v>8.8740000000000006</v>
      </c>
      <c r="AG47">
        <v>41.224800000000002</v>
      </c>
      <c r="AH47">
        <v>22.728000000000002</v>
      </c>
      <c r="AI47">
        <v>0</v>
      </c>
      <c r="AJ47">
        <v>0</v>
      </c>
      <c r="AK47">
        <v>26.2683</v>
      </c>
      <c r="AL47">
        <v>25.564</v>
      </c>
      <c r="AM47">
        <v>0</v>
      </c>
      <c r="AN47">
        <v>0.78432999999999997</v>
      </c>
      <c r="AO47">
        <v>5.88</v>
      </c>
      <c r="AP47">
        <v>5.7645</v>
      </c>
      <c r="AQ47">
        <v>0</v>
      </c>
      <c r="AR47">
        <v>44.16</v>
      </c>
      <c r="AS47">
        <v>16.142399999999999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1854.7817230000001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340.18369999999999</v>
      </c>
      <c r="M48">
        <v>92</v>
      </c>
      <c r="N48">
        <v>58.59</v>
      </c>
      <c r="O48">
        <v>123.66562500000001</v>
      </c>
      <c r="P48">
        <v>103.5</v>
      </c>
      <c r="Q48">
        <v>10.7796</v>
      </c>
      <c r="R48">
        <v>13.959099999999999</v>
      </c>
      <c r="S48">
        <v>14.5905</v>
      </c>
      <c r="T48">
        <v>0</v>
      </c>
      <c r="U48">
        <v>347.625</v>
      </c>
      <c r="V48">
        <v>9.8780999999999999</v>
      </c>
      <c r="W48">
        <v>32.2928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16.4224</v>
      </c>
      <c r="AF48">
        <v>8.8740000000000006</v>
      </c>
      <c r="AG48">
        <v>41.224800000000002</v>
      </c>
      <c r="AH48">
        <v>22.728000000000002</v>
      </c>
      <c r="AI48">
        <v>0</v>
      </c>
      <c r="AJ48">
        <v>0</v>
      </c>
      <c r="AK48">
        <v>26.2683</v>
      </c>
      <c r="AL48">
        <v>25.564</v>
      </c>
      <c r="AM48">
        <v>0</v>
      </c>
      <c r="AN48">
        <v>0.78432999999999997</v>
      </c>
      <c r="AO48">
        <v>5.88</v>
      </c>
      <c r="AP48">
        <v>5.7645</v>
      </c>
      <c r="AQ48">
        <v>0</v>
      </c>
      <c r="AR48">
        <v>44.16</v>
      </c>
      <c r="AS48">
        <v>16.142399999999999</v>
      </c>
      <c r="AT48">
        <v>19.321400000000001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25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1845.103118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340.18369999999999</v>
      </c>
      <c r="M49">
        <v>92</v>
      </c>
      <c r="N49">
        <v>58.59</v>
      </c>
      <c r="O49">
        <v>123.66562500000001</v>
      </c>
      <c r="P49">
        <v>103.5</v>
      </c>
      <c r="Q49">
        <v>10.7796</v>
      </c>
      <c r="R49">
        <v>13.959099999999999</v>
      </c>
      <c r="S49">
        <v>14.5905</v>
      </c>
      <c r="T49">
        <v>0</v>
      </c>
      <c r="U49">
        <v>347.625</v>
      </c>
      <c r="V49">
        <v>9.8780999999999999</v>
      </c>
      <c r="W49">
        <v>32.2928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16.4224</v>
      </c>
      <c r="AF49">
        <v>8.8740000000000006</v>
      </c>
      <c r="AG49">
        <v>41.224800000000002</v>
      </c>
      <c r="AH49">
        <v>22.728000000000002</v>
      </c>
      <c r="AI49">
        <v>0</v>
      </c>
      <c r="AJ49">
        <v>0</v>
      </c>
      <c r="AK49">
        <v>26.2683</v>
      </c>
      <c r="AL49">
        <v>25.564</v>
      </c>
      <c r="AM49">
        <v>0</v>
      </c>
      <c r="AN49">
        <v>0.78432999999999997</v>
      </c>
      <c r="AO49">
        <v>5.88</v>
      </c>
      <c r="AP49">
        <v>5.7645</v>
      </c>
      <c r="AQ49">
        <v>0</v>
      </c>
      <c r="AR49">
        <v>13.247999999999999</v>
      </c>
      <c r="AS49">
        <v>16.142399999999999</v>
      </c>
      <c r="AT49">
        <v>19.986118999999999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26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1815.8558369999998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340.18369999999999</v>
      </c>
      <c r="M50">
        <v>92</v>
      </c>
      <c r="N50">
        <v>58.59</v>
      </c>
      <c r="O50">
        <v>123.66562500000001</v>
      </c>
      <c r="P50">
        <v>103.5</v>
      </c>
      <c r="Q50">
        <v>10.7796</v>
      </c>
      <c r="R50">
        <v>13.959099999999999</v>
      </c>
      <c r="S50">
        <v>14.5905</v>
      </c>
      <c r="T50">
        <v>0</v>
      </c>
      <c r="U50">
        <v>347.625</v>
      </c>
      <c r="V50">
        <v>9.8780999999999999</v>
      </c>
      <c r="W50">
        <v>32.2928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16.4224</v>
      </c>
      <c r="AF50">
        <v>8.8740000000000006</v>
      </c>
      <c r="AG50">
        <v>41.224800000000002</v>
      </c>
      <c r="AH50">
        <v>22.728000000000002</v>
      </c>
      <c r="AI50">
        <v>0</v>
      </c>
      <c r="AJ50">
        <v>0</v>
      </c>
      <c r="AK50">
        <v>26.2683</v>
      </c>
      <c r="AL50">
        <v>25.564</v>
      </c>
      <c r="AM50">
        <v>0</v>
      </c>
      <c r="AN50">
        <v>0.78432999999999997</v>
      </c>
      <c r="AO50">
        <v>5.88</v>
      </c>
      <c r="AP50">
        <v>5.7645</v>
      </c>
      <c r="AQ50">
        <v>0</v>
      </c>
      <c r="AR50">
        <v>13.247999999999999</v>
      </c>
      <c r="AS50">
        <v>16.142399999999999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26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1815.869723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337</v>
      </c>
      <c r="M51">
        <v>92</v>
      </c>
      <c r="N51">
        <v>58.59</v>
      </c>
      <c r="O51">
        <v>123.66562500000001</v>
      </c>
      <c r="P51">
        <v>103.5</v>
      </c>
      <c r="Q51">
        <v>5</v>
      </c>
      <c r="R51">
        <v>7.9</v>
      </c>
      <c r="S51">
        <v>8</v>
      </c>
      <c r="T51">
        <v>0</v>
      </c>
      <c r="U51">
        <v>347.625</v>
      </c>
      <c r="V51">
        <v>9.8780999999999999</v>
      </c>
      <c r="W51">
        <v>32.2928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16.4224</v>
      </c>
      <c r="AF51">
        <v>8.8740000000000006</v>
      </c>
      <c r="AG51">
        <v>41.224800000000002</v>
      </c>
      <c r="AH51">
        <v>22.728000000000002</v>
      </c>
      <c r="AI51">
        <v>0</v>
      </c>
      <c r="AJ51">
        <v>0</v>
      </c>
      <c r="AK51">
        <v>26.2683</v>
      </c>
      <c r="AL51">
        <v>25.564</v>
      </c>
      <c r="AM51">
        <v>0</v>
      </c>
      <c r="AN51">
        <v>0.78432999999999997</v>
      </c>
      <c r="AO51">
        <v>5.88</v>
      </c>
      <c r="AP51">
        <v>12.169499999999999</v>
      </c>
      <c r="AQ51">
        <v>0</v>
      </c>
      <c r="AR51">
        <v>13.247999999999999</v>
      </c>
      <c r="AS51">
        <v>14.7972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25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1798.3166230000002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337</v>
      </c>
      <c r="M52">
        <v>92</v>
      </c>
      <c r="N52">
        <v>58.59</v>
      </c>
      <c r="O52">
        <v>123.66562500000001</v>
      </c>
      <c r="P52">
        <v>103.5</v>
      </c>
      <c r="Q52">
        <v>5</v>
      </c>
      <c r="R52">
        <v>7.9</v>
      </c>
      <c r="S52">
        <v>8</v>
      </c>
      <c r="T52">
        <v>0</v>
      </c>
      <c r="U52">
        <v>347.625</v>
      </c>
      <c r="V52">
        <v>9.8780999999999999</v>
      </c>
      <c r="W52">
        <v>32.2928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16.4224</v>
      </c>
      <c r="AF52">
        <v>8.8740000000000006</v>
      </c>
      <c r="AG52">
        <v>41.224800000000002</v>
      </c>
      <c r="AH52">
        <v>22.728000000000002</v>
      </c>
      <c r="AI52">
        <v>0</v>
      </c>
      <c r="AJ52">
        <v>0</v>
      </c>
      <c r="AK52">
        <v>26.2683</v>
      </c>
      <c r="AL52">
        <v>25.564</v>
      </c>
      <c r="AM52">
        <v>0</v>
      </c>
      <c r="AN52">
        <v>0.78432999999999997</v>
      </c>
      <c r="AO52">
        <v>5.88</v>
      </c>
      <c r="AP52">
        <v>12.169499999999999</v>
      </c>
      <c r="AQ52">
        <v>0</v>
      </c>
      <c r="AR52">
        <v>13.247999999999999</v>
      </c>
      <c r="AS52">
        <v>14.7972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26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1799.3166230000002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337</v>
      </c>
      <c r="M53">
        <v>92</v>
      </c>
      <c r="N53">
        <v>58.59</v>
      </c>
      <c r="O53">
        <v>123.66562500000001</v>
      </c>
      <c r="P53">
        <v>103.5</v>
      </c>
      <c r="Q53">
        <v>5</v>
      </c>
      <c r="R53">
        <v>7.9</v>
      </c>
      <c r="S53">
        <v>8</v>
      </c>
      <c r="T53">
        <v>0</v>
      </c>
      <c r="U53">
        <v>347.625</v>
      </c>
      <c r="V53">
        <v>6.2586000000000004</v>
      </c>
      <c r="W53">
        <v>28.193000000000001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16.4224</v>
      </c>
      <c r="AF53">
        <v>8.8740000000000006</v>
      </c>
      <c r="AG53">
        <v>41.224800000000002</v>
      </c>
      <c r="AH53">
        <v>22.728000000000002</v>
      </c>
      <c r="AI53">
        <v>0</v>
      </c>
      <c r="AJ53">
        <v>0</v>
      </c>
      <c r="AK53">
        <v>26.2683</v>
      </c>
      <c r="AL53">
        <v>25.564</v>
      </c>
      <c r="AM53">
        <v>0</v>
      </c>
      <c r="AN53">
        <v>0.78432999999999997</v>
      </c>
      <c r="AO53">
        <v>5.88</v>
      </c>
      <c r="AP53">
        <v>12.169499999999999</v>
      </c>
      <c r="AQ53">
        <v>0</v>
      </c>
      <c r="AR53">
        <v>13.247999999999999</v>
      </c>
      <c r="AS53">
        <v>16.142399999999999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27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1793.9425230000002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337</v>
      </c>
      <c r="M54">
        <v>92</v>
      </c>
      <c r="N54">
        <v>58.59</v>
      </c>
      <c r="O54">
        <v>123.66562500000001</v>
      </c>
      <c r="P54">
        <v>103.5</v>
      </c>
      <c r="Q54">
        <v>5</v>
      </c>
      <c r="R54">
        <v>7.9</v>
      </c>
      <c r="S54">
        <v>8</v>
      </c>
      <c r="T54">
        <v>0</v>
      </c>
      <c r="U54">
        <v>347.625</v>
      </c>
      <c r="V54">
        <v>6.2586000000000004</v>
      </c>
      <c r="W54">
        <v>28.193000000000001</v>
      </c>
      <c r="X54">
        <v>75.169300000000007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16.4224</v>
      </c>
      <c r="AF54">
        <v>8.8740000000000006</v>
      </c>
      <c r="AG54">
        <v>41.224800000000002</v>
      </c>
      <c r="AH54">
        <v>22.728000000000002</v>
      </c>
      <c r="AI54">
        <v>0</v>
      </c>
      <c r="AJ54">
        <v>0</v>
      </c>
      <c r="AK54">
        <v>26.2683</v>
      </c>
      <c r="AL54">
        <v>25.564</v>
      </c>
      <c r="AM54">
        <v>0</v>
      </c>
      <c r="AN54">
        <v>0.78432999999999997</v>
      </c>
      <c r="AO54">
        <v>5.88</v>
      </c>
      <c r="AP54">
        <v>12.169499999999999</v>
      </c>
      <c r="AQ54">
        <v>0</v>
      </c>
      <c r="AR54">
        <v>13.247999999999999</v>
      </c>
      <c r="AS54">
        <v>16.142399999999999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26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1769.7718230000003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306.92060800000002</v>
      </c>
      <c r="L55">
        <v>337</v>
      </c>
      <c r="M55">
        <v>92</v>
      </c>
      <c r="N55">
        <v>58.59</v>
      </c>
      <c r="O55">
        <v>123.66562500000001</v>
      </c>
      <c r="P55">
        <v>103.5</v>
      </c>
      <c r="Q55">
        <v>5</v>
      </c>
      <c r="R55">
        <v>7.9</v>
      </c>
      <c r="S55">
        <v>8</v>
      </c>
      <c r="T55">
        <v>0</v>
      </c>
      <c r="U55">
        <v>347.625</v>
      </c>
      <c r="V55">
        <v>6.2586000000000004</v>
      </c>
      <c r="W55">
        <v>26.193000000000001</v>
      </c>
      <c r="X55">
        <v>60.190899999999999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41.224800000000002</v>
      </c>
      <c r="AH55">
        <v>22.728000000000002</v>
      </c>
      <c r="AI55">
        <v>0</v>
      </c>
      <c r="AJ55">
        <v>0</v>
      </c>
      <c r="AK55">
        <v>26.2683</v>
      </c>
      <c r="AL55">
        <v>25.564</v>
      </c>
      <c r="AM55">
        <v>0</v>
      </c>
      <c r="AN55">
        <v>0.78432999999999997</v>
      </c>
      <c r="AO55">
        <v>5.88</v>
      </c>
      <c r="AP55">
        <v>5.7645</v>
      </c>
      <c r="AQ55">
        <v>0</v>
      </c>
      <c r="AR55">
        <v>48.576000000000001</v>
      </c>
      <c r="AS55">
        <v>16.142399999999999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27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1748.1289200000003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260</v>
      </c>
      <c r="L56">
        <v>337</v>
      </c>
      <c r="M56">
        <v>92</v>
      </c>
      <c r="N56">
        <v>58.59</v>
      </c>
      <c r="O56">
        <v>123.66562500000001</v>
      </c>
      <c r="P56">
        <v>103.5</v>
      </c>
      <c r="Q56">
        <v>5</v>
      </c>
      <c r="R56">
        <v>7.9</v>
      </c>
      <c r="S56">
        <v>8</v>
      </c>
      <c r="T56">
        <v>0</v>
      </c>
      <c r="U56">
        <v>347.625</v>
      </c>
      <c r="V56">
        <v>6.2586000000000004</v>
      </c>
      <c r="W56">
        <v>26.193000000000001</v>
      </c>
      <c r="X56">
        <v>60.190899999999999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41.224800000000002</v>
      </c>
      <c r="AH56">
        <v>22.728000000000002</v>
      </c>
      <c r="AI56">
        <v>0</v>
      </c>
      <c r="AJ56">
        <v>0</v>
      </c>
      <c r="AK56">
        <v>26.2683</v>
      </c>
      <c r="AL56">
        <v>25.564</v>
      </c>
      <c r="AM56">
        <v>0</v>
      </c>
      <c r="AN56">
        <v>0.78432999999999997</v>
      </c>
      <c r="AO56">
        <v>5.88</v>
      </c>
      <c r="AP56">
        <v>5.7645</v>
      </c>
      <c r="AQ56">
        <v>0</v>
      </c>
      <c r="AR56">
        <v>48.576000000000001</v>
      </c>
      <c r="AS56">
        <v>16.142399999999999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27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1701.208312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260</v>
      </c>
      <c r="L57">
        <v>337</v>
      </c>
      <c r="M57">
        <v>92</v>
      </c>
      <c r="N57">
        <v>58.59</v>
      </c>
      <c r="O57">
        <v>123.66562500000001</v>
      </c>
      <c r="P57">
        <v>103.5</v>
      </c>
      <c r="Q57">
        <v>5</v>
      </c>
      <c r="R57">
        <v>7.9</v>
      </c>
      <c r="S57">
        <v>8</v>
      </c>
      <c r="T57">
        <v>0</v>
      </c>
      <c r="U57">
        <v>347.625</v>
      </c>
      <c r="V57">
        <v>6.2586000000000004</v>
      </c>
      <c r="W57">
        <v>26.193000000000001</v>
      </c>
      <c r="X57">
        <v>75.169300000000007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41.224800000000002</v>
      </c>
      <c r="AH57">
        <v>22.728000000000002</v>
      </c>
      <c r="AI57">
        <v>0</v>
      </c>
      <c r="AJ57">
        <v>0</v>
      </c>
      <c r="AK57">
        <v>26.2683</v>
      </c>
      <c r="AL57">
        <v>25.564</v>
      </c>
      <c r="AM57">
        <v>0</v>
      </c>
      <c r="AN57">
        <v>0.78432999999999997</v>
      </c>
      <c r="AO57">
        <v>5.88</v>
      </c>
      <c r="AP57">
        <v>5.7645</v>
      </c>
      <c r="AQ57">
        <v>0</v>
      </c>
      <c r="AR57">
        <v>22.08</v>
      </c>
      <c r="AS57">
        <v>16.142399999999999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1687.6907119999998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260</v>
      </c>
      <c r="L58">
        <v>337</v>
      </c>
      <c r="M58">
        <v>92</v>
      </c>
      <c r="N58">
        <v>58.59</v>
      </c>
      <c r="O58">
        <v>123.66562500000001</v>
      </c>
      <c r="P58">
        <v>103.5</v>
      </c>
      <c r="Q58">
        <v>5</v>
      </c>
      <c r="R58">
        <v>7.9</v>
      </c>
      <c r="S58">
        <v>8</v>
      </c>
      <c r="T58">
        <v>0</v>
      </c>
      <c r="U58">
        <v>347.625</v>
      </c>
      <c r="V58">
        <v>6.2586000000000004</v>
      </c>
      <c r="W58">
        <v>26.193000000000001</v>
      </c>
      <c r="X58">
        <v>75.169300000000007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41.224800000000002</v>
      </c>
      <c r="AH58">
        <v>22.728000000000002</v>
      </c>
      <c r="AI58">
        <v>0</v>
      </c>
      <c r="AJ58">
        <v>0</v>
      </c>
      <c r="AK58">
        <v>26.2683</v>
      </c>
      <c r="AL58">
        <v>25.564</v>
      </c>
      <c r="AM58">
        <v>4.2656000000000001</v>
      </c>
      <c r="AN58">
        <v>0.78432999999999997</v>
      </c>
      <c r="AO58">
        <v>5.88</v>
      </c>
      <c r="AP58">
        <v>5.7645</v>
      </c>
      <c r="AQ58">
        <v>0</v>
      </c>
      <c r="AR58">
        <v>22.08</v>
      </c>
      <c r="AS58">
        <v>16.142399999999999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25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1691.9563119999998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225.37118899999999</v>
      </c>
      <c r="L59">
        <v>337</v>
      </c>
      <c r="M59">
        <v>92</v>
      </c>
      <c r="N59">
        <v>58.59</v>
      </c>
      <c r="O59">
        <v>123.66562500000001</v>
      </c>
      <c r="P59">
        <v>103.5</v>
      </c>
      <c r="Q59">
        <v>5</v>
      </c>
      <c r="R59">
        <v>7.9</v>
      </c>
      <c r="S59">
        <v>8</v>
      </c>
      <c r="T59">
        <v>0</v>
      </c>
      <c r="U59">
        <v>347.625</v>
      </c>
      <c r="V59">
        <v>6.2586000000000004</v>
      </c>
      <c r="W59">
        <v>26.193000000000001</v>
      </c>
      <c r="X59">
        <v>75.169300000000007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41.224800000000002</v>
      </c>
      <c r="AH59">
        <v>22.728000000000002</v>
      </c>
      <c r="AI59">
        <v>0</v>
      </c>
      <c r="AJ59">
        <v>0</v>
      </c>
      <c r="AK59">
        <v>26.2683</v>
      </c>
      <c r="AL59">
        <v>25.564</v>
      </c>
      <c r="AM59">
        <v>5.2786799999999996</v>
      </c>
      <c r="AN59">
        <v>0.78432999999999997</v>
      </c>
      <c r="AO59">
        <v>5.88</v>
      </c>
      <c r="AP59">
        <v>5.7645</v>
      </c>
      <c r="AQ59">
        <v>0</v>
      </c>
      <c r="AR59">
        <v>13.247999999999999</v>
      </c>
      <c r="AS59">
        <v>16.142399999999999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24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1648.5085809999998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200</v>
      </c>
      <c r="L60">
        <v>337</v>
      </c>
      <c r="M60">
        <v>92</v>
      </c>
      <c r="N60">
        <v>58.59</v>
      </c>
      <c r="O60">
        <v>123.66562500000001</v>
      </c>
      <c r="P60">
        <v>103.5</v>
      </c>
      <c r="Q60">
        <v>5</v>
      </c>
      <c r="R60">
        <v>7.9</v>
      </c>
      <c r="S60">
        <v>8</v>
      </c>
      <c r="T60">
        <v>0</v>
      </c>
      <c r="U60">
        <v>347.625</v>
      </c>
      <c r="V60">
        <v>6.2586000000000004</v>
      </c>
      <c r="W60">
        <v>26.193000000000001</v>
      </c>
      <c r="X60">
        <v>75.169300000000007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41.224800000000002</v>
      </c>
      <c r="AH60">
        <v>22.728000000000002</v>
      </c>
      <c r="AI60">
        <v>0</v>
      </c>
      <c r="AJ60">
        <v>0</v>
      </c>
      <c r="AK60">
        <v>26.2683</v>
      </c>
      <c r="AL60">
        <v>25.564</v>
      </c>
      <c r="AM60">
        <v>5.2786799999999996</v>
      </c>
      <c r="AN60">
        <v>0.78432999999999997</v>
      </c>
      <c r="AO60">
        <v>5.88</v>
      </c>
      <c r="AP60">
        <v>5.7645</v>
      </c>
      <c r="AQ60">
        <v>0</v>
      </c>
      <c r="AR60">
        <v>13.247999999999999</v>
      </c>
      <c r="AS60">
        <v>16.142399999999999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24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1623.1373919999999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207.865927</v>
      </c>
      <c r="L61">
        <v>337</v>
      </c>
      <c r="M61">
        <v>92</v>
      </c>
      <c r="N61">
        <v>58.59</v>
      </c>
      <c r="O61">
        <v>123.66562500000001</v>
      </c>
      <c r="P61">
        <v>103.5</v>
      </c>
      <c r="Q61">
        <v>5</v>
      </c>
      <c r="R61">
        <v>7.9</v>
      </c>
      <c r="S61">
        <v>8</v>
      </c>
      <c r="T61">
        <v>0</v>
      </c>
      <c r="U61">
        <v>347.625</v>
      </c>
      <c r="V61">
        <v>9.8780999999999999</v>
      </c>
      <c r="W61">
        <v>32.227072</v>
      </c>
      <c r="X61">
        <v>75.169300000000007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41.224800000000002</v>
      </c>
      <c r="AH61">
        <v>22.728000000000002</v>
      </c>
      <c r="AI61">
        <v>0</v>
      </c>
      <c r="AJ61">
        <v>0</v>
      </c>
      <c r="AK61">
        <v>26.2683</v>
      </c>
      <c r="AL61">
        <v>25.564</v>
      </c>
      <c r="AM61">
        <v>5.2786799999999996</v>
      </c>
      <c r="AN61">
        <v>0.78432999999999997</v>
      </c>
      <c r="AO61">
        <v>5.88</v>
      </c>
      <c r="AP61">
        <v>12.169499999999999</v>
      </c>
      <c r="AQ61">
        <v>0</v>
      </c>
      <c r="AR61">
        <v>13.247999999999999</v>
      </c>
      <c r="AS61">
        <v>13.452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24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1650.8922910000001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243.17014499999999</v>
      </c>
      <c r="L62">
        <v>337</v>
      </c>
      <c r="M62">
        <v>92</v>
      </c>
      <c r="N62">
        <v>58.59</v>
      </c>
      <c r="O62">
        <v>123.66562500000001</v>
      </c>
      <c r="P62">
        <v>103.5</v>
      </c>
      <c r="Q62">
        <v>5</v>
      </c>
      <c r="R62">
        <v>7.9</v>
      </c>
      <c r="S62">
        <v>8</v>
      </c>
      <c r="T62">
        <v>0</v>
      </c>
      <c r="U62">
        <v>347.625</v>
      </c>
      <c r="V62">
        <v>9.8780999999999999</v>
      </c>
      <c r="W62">
        <v>32.2928</v>
      </c>
      <c r="X62">
        <v>75.169300000000007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41.224800000000002</v>
      </c>
      <c r="AH62">
        <v>22.728000000000002</v>
      </c>
      <c r="AI62">
        <v>0</v>
      </c>
      <c r="AJ62">
        <v>0</v>
      </c>
      <c r="AK62">
        <v>26.2683</v>
      </c>
      <c r="AL62">
        <v>25.564</v>
      </c>
      <c r="AM62">
        <v>5.2786799999999996</v>
      </c>
      <c r="AN62">
        <v>0.78432999999999997</v>
      </c>
      <c r="AO62">
        <v>5.88</v>
      </c>
      <c r="AP62">
        <v>12.169499999999999</v>
      </c>
      <c r="AQ62">
        <v>0</v>
      </c>
      <c r="AR62">
        <v>13.247999999999999</v>
      </c>
      <c r="AS62">
        <v>13.452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23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1685.2622369999999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</v>
      </c>
      <c r="L63">
        <v>337</v>
      </c>
      <c r="M63">
        <v>92</v>
      </c>
      <c r="N63">
        <v>58.59</v>
      </c>
      <c r="O63">
        <v>123.66562500000001</v>
      </c>
      <c r="P63">
        <v>103.5</v>
      </c>
      <c r="Q63">
        <v>5</v>
      </c>
      <c r="R63">
        <v>7.9</v>
      </c>
      <c r="S63">
        <v>8</v>
      </c>
      <c r="T63">
        <v>0</v>
      </c>
      <c r="U63">
        <v>347.625</v>
      </c>
      <c r="V63">
        <v>9.8780999999999999</v>
      </c>
      <c r="W63">
        <v>32.2928</v>
      </c>
      <c r="X63">
        <v>75.169300000000007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17.748000000000001</v>
      </c>
      <c r="AG63">
        <v>41.224800000000002</v>
      </c>
      <c r="AH63">
        <v>22.728000000000002</v>
      </c>
      <c r="AI63">
        <v>0</v>
      </c>
      <c r="AJ63">
        <v>0</v>
      </c>
      <c r="AK63">
        <v>26.2683</v>
      </c>
      <c r="AL63">
        <v>25.564</v>
      </c>
      <c r="AM63">
        <v>5.2786799999999996</v>
      </c>
      <c r="AN63">
        <v>0.78432999999999997</v>
      </c>
      <c r="AO63">
        <v>5.88</v>
      </c>
      <c r="AP63">
        <v>5.7645</v>
      </c>
      <c r="AQ63">
        <v>15.561</v>
      </c>
      <c r="AR63">
        <v>19.872</v>
      </c>
      <c r="AS63">
        <v>13.452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24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1737.7460919999999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290</v>
      </c>
      <c r="L64">
        <v>337</v>
      </c>
      <c r="M64">
        <v>92</v>
      </c>
      <c r="N64">
        <v>58.59</v>
      </c>
      <c r="O64">
        <v>123.66562500000001</v>
      </c>
      <c r="P64">
        <v>103.5</v>
      </c>
      <c r="Q64">
        <v>5</v>
      </c>
      <c r="R64">
        <v>7.9</v>
      </c>
      <c r="S64">
        <v>8</v>
      </c>
      <c r="T64">
        <v>0</v>
      </c>
      <c r="U64">
        <v>347.625</v>
      </c>
      <c r="V64">
        <v>9.8780999999999999</v>
      </c>
      <c r="W64">
        <v>32.2928</v>
      </c>
      <c r="X64">
        <v>98.34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17.748000000000001</v>
      </c>
      <c r="AG64">
        <v>41.224800000000002</v>
      </c>
      <c r="AH64">
        <v>22.728000000000002</v>
      </c>
      <c r="AI64">
        <v>0</v>
      </c>
      <c r="AJ64">
        <v>0</v>
      </c>
      <c r="AK64">
        <v>26.2683</v>
      </c>
      <c r="AL64">
        <v>25.564</v>
      </c>
      <c r="AM64">
        <v>5.2786799999999996</v>
      </c>
      <c r="AN64">
        <v>0.78432999999999997</v>
      </c>
      <c r="AO64">
        <v>5.88</v>
      </c>
      <c r="AP64">
        <v>5.7645</v>
      </c>
      <c r="AQ64">
        <v>15.561</v>
      </c>
      <c r="AR64">
        <v>19.872</v>
      </c>
      <c r="AS64">
        <v>13.452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23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1779.9167919999998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314.80380000000002</v>
      </c>
      <c r="L65">
        <v>337</v>
      </c>
      <c r="M65">
        <v>92</v>
      </c>
      <c r="N65">
        <v>58.59</v>
      </c>
      <c r="O65">
        <v>123.66562500000001</v>
      </c>
      <c r="P65">
        <v>103.5</v>
      </c>
      <c r="Q65">
        <v>5</v>
      </c>
      <c r="R65">
        <v>7.9</v>
      </c>
      <c r="S65">
        <v>8</v>
      </c>
      <c r="T65">
        <v>0</v>
      </c>
      <c r="U65">
        <v>347.625</v>
      </c>
      <c r="V65">
        <v>9.8780999999999999</v>
      </c>
      <c r="W65">
        <v>32.2928</v>
      </c>
      <c r="X65">
        <v>98.34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0</v>
      </c>
      <c r="AE65">
        <v>16.478852</v>
      </c>
      <c r="AF65">
        <v>17.748000000000001</v>
      </c>
      <c r="AG65">
        <v>41.224800000000002</v>
      </c>
      <c r="AH65">
        <v>22.728000000000002</v>
      </c>
      <c r="AI65">
        <v>0</v>
      </c>
      <c r="AJ65">
        <v>0</v>
      </c>
      <c r="AK65">
        <v>26.2683</v>
      </c>
      <c r="AL65">
        <v>13.363</v>
      </c>
      <c r="AM65">
        <v>5.2786799999999996</v>
      </c>
      <c r="AN65">
        <v>0.78432999999999997</v>
      </c>
      <c r="AO65">
        <v>5.88</v>
      </c>
      <c r="AP65">
        <v>5.7645</v>
      </c>
      <c r="AQ65">
        <v>31.122</v>
      </c>
      <c r="AR65">
        <v>19.872</v>
      </c>
      <c r="AS65">
        <v>13.452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23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1820.0775920000001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314.80380000000002</v>
      </c>
      <c r="L66">
        <v>340.18369999999999</v>
      </c>
      <c r="M66">
        <v>92</v>
      </c>
      <c r="N66">
        <v>58.59</v>
      </c>
      <c r="O66">
        <v>123.66562500000001</v>
      </c>
      <c r="P66">
        <v>103.5</v>
      </c>
      <c r="Q66">
        <v>10.7796</v>
      </c>
      <c r="R66">
        <v>13.9</v>
      </c>
      <c r="S66">
        <v>13.614191</v>
      </c>
      <c r="T66">
        <v>0</v>
      </c>
      <c r="U66">
        <v>347.625</v>
      </c>
      <c r="V66">
        <v>9.8780999999999999</v>
      </c>
      <c r="W66">
        <v>32.2928</v>
      </c>
      <c r="X66">
        <v>98.34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0</v>
      </c>
      <c r="AE66">
        <v>16.478852</v>
      </c>
      <c r="AF66">
        <v>17.748000000000001</v>
      </c>
      <c r="AG66">
        <v>41.224800000000002</v>
      </c>
      <c r="AH66">
        <v>22.728000000000002</v>
      </c>
      <c r="AI66">
        <v>0</v>
      </c>
      <c r="AJ66">
        <v>0</v>
      </c>
      <c r="AK66">
        <v>26.2683</v>
      </c>
      <c r="AL66">
        <v>13.363</v>
      </c>
      <c r="AM66">
        <v>10.557359999999999</v>
      </c>
      <c r="AN66">
        <v>0.78432999999999997</v>
      </c>
      <c r="AO66">
        <v>5.88</v>
      </c>
      <c r="AP66">
        <v>5.7645</v>
      </c>
      <c r="AQ66">
        <v>31.122</v>
      </c>
      <c r="AR66">
        <v>19.872</v>
      </c>
      <c r="AS66">
        <v>13.452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24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1846.9337630000002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340.18369999999999</v>
      </c>
      <c r="M67">
        <v>92</v>
      </c>
      <c r="N67">
        <v>58.59</v>
      </c>
      <c r="O67">
        <v>123.66562500000001</v>
      </c>
      <c r="P67">
        <v>103.5</v>
      </c>
      <c r="Q67">
        <v>10.7796</v>
      </c>
      <c r="R67">
        <v>21.6252</v>
      </c>
      <c r="S67">
        <v>14.5905</v>
      </c>
      <c r="T67">
        <v>0</v>
      </c>
      <c r="U67">
        <v>347.625</v>
      </c>
      <c r="V67">
        <v>14.2475</v>
      </c>
      <c r="W67">
        <v>43.7</v>
      </c>
      <c r="X67">
        <v>98.34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16.478852</v>
      </c>
      <c r="AF67">
        <v>17.748000000000001</v>
      </c>
      <c r="AG67">
        <v>41.224800000000002</v>
      </c>
      <c r="AH67">
        <v>22.728000000000002</v>
      </c>
      <c r="AI67">
        <v>0</v>
      </c>
      <c r="AJ67">
        <v>0</v>
      </c>
      <c r="AK67">
        <v>26.2683</v>
      </c>
      <c r="AL67">
        <v>13.363</v>
      </c>
      <c r="AM67">
        <v>15.804048</v>
      </c>
      <c r="AN67">
        <v>0.78432999999999997</v>
      </c>
      <c r="AO67">
        <v>5.88</v>
      </c>
      <c r="AP67">
        <v>5.7645</v>
      </c>
      <c r="AQ67">
        <v>46.683</v>
      </c>
      <c r="AR67">
        <v>19.872</v>
      </c>
      <c r="AS67">
        <v>13.452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24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1928.0952230000003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340.18369999999999</v>
      </c>
      <c r="M68">
        <v>92</v>
      </c>
      <c r="N68">
        <v>58.59</v>
      </c>
      <c r="O68">
        <v>123.66562500000001</v>
      </c>
      <c r="P68">
        <v>103.5</v>
      </c>
      <c r="Q68">
        <v>10.7796</v>
      </c>
      <c r="R68">
        <v>21.6252</v>
      </c>
      <c r="S68">
        <v>14.5905</v>
      </c>
      <c r="T68">
        <v>0</v>
      </c>
      <c r="U68">
        <v>347.625</v>
      </c>
      <c r="V68">
        <v>14.2475</v>
      </c>
      <c r="W68">
        <v>43.7</v>
      </c>
      <c r="X68">
        <v>98.34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9.1149000000000004</v>
      </c>
      <c r="AE68">
        <v>16.478852</v>
      </c>
      <c r="AF68">
        <v>17.748000000000001</v>
      </c>
      <c r="AG68">
        <v>41.224800000000002</v>
      </c>
      <c r="AH68">
        <v>22.728000000000002</v>
      </c>
      <c r="AI68">
        <v>0</v>
      </c>
      <c r="AJ68">
        <v>0</v>
      </c>
      <c r="AK68">
        <v>26.2683</v>
      </c>
      <c r="AL68">
        <v>13.363</v>
      </c>
      <c r="AM68">
        <v>15.804048</v>
      </c>
      <c r="AN68">
        <v>0.78432999999999997</v>
      </c>
      <c r="AO68">
        <v>5.88</v>
      </c>
      <c r="AP68">
        <v>5.7645</v>
      </c>
      <c r="AQ68">
        <v>46.683</v>
      </c>
      <c r="AR68">
        <v>19.872</v>
      </c>
      <c r="AS68">
        <v>13.452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23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1927.0952230000003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359.23271999999997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347.625</v>
      </c>
      <c r="V69">
        <v>14.2475</v>
      </c>
      <c r="W69">
        <v>43.7</v>
      </c>
      <c r="X69">
        <v>98.34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16.478852</v>
      </c>
      <c r="AF69">
        <v>17.748000000000001</v>
      </c>
      <c r="AG69">
        <v>41.224800000000002</v>
      </c>
      <c r="AH69">
        <v>22.728000000000002</v>
      </c>
      <c r="AI69">
        <v>0</v>
      </c>
      <c r="AJ69">
        <v>0</v>
      </c>
      <c r="AK69">
        <v>26.2683</v>
      </c>
      <c r="AL69">
        <v>13.363</v>
      </c>
      <c r="AM69">
        <v>15.804048</v>
      </c>
      <c r="AN69">
        <v>0.78432999999999997</v>
      </c>
      <c r="AO69">
        <v>5.88</v>
      </c>
      <c r="AP69">
        <v>5.7645</v>
      </c>
      <c r="AQ69">
        <v>46.683</v>
      </c>
      <c r="AR69">
        <v>19.872</v>
      </c>
      <c r="AS69">
        <v>13.452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24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1965.1815530000003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359.23271999999997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347.625</v>
      </c>
      <c r="V70">
        <v>14.2475</v>
      </c>
      <c r="W70">
        <v>43.7</v>
      </c>
      <c r="X70">
        <v>98.34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16.478852</v>
      </c>
      <c r="AF70">
        <v>17.748000000000001</v>
      </c>
      <c r="AG70">
        <v>41.224800000000002</v>
      </c>
      <c r="AH70">
        <v>22.728000000000002</v>
      </c>
      <c r="AI70">
        <v>0</v>
      </c>
      <c r="AJ70">
        <v>0</v>
      </c>
      <c r="AK70">
        <v>26.2683</v>
      </c>
      <c r="AL70">
        <v>13.363</v>
      </c>
      <c r="AM70">
        <v>15.804048</v>
      </c>
      <c r="AN70">
        <v>0.78432999999999997</v>
      </c>
      <c r="AO70">
        <v>5.88</v>
      </c>
      <c r="AP70">
        <v>5.7645</v>
      </c>
      <c r="AQ70">
        <v>62.244</v>
      </c>
      <c r="AR70">
        <v>19.872</v>
      </c>
      <c r="AS70">
        <v>13.452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23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1990.2337530000002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359.23271999999997</v>
      </c>
      <c r="M71">
        <v>92</v>
      </c>
      <c r="N71">
        <v>56.7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347.625</v>
      </c>
      <c r="V71">
        <v>14.2475</v>
      </c>
      <c r="W71">
        <v>43.7</v>
      </c>
      <c r="X71">
        <v>98.34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9.1149000000000004</v>
      </c>
      <c r="AE71">
        <v>32.957704</v>
      </c>
      <c r="AF71">
        <v>17.748000000000001</v>
      </c>
      <c r="AG71">
        <v>41.224800000000002</v>
      </c>
      <c r="AH71">
        <v>22.728000000000002</v>
      </c>
      <c r="AI71">
        <v>0</v>
      </c>
      <c r="AJ71">
        <v>0</v>
      </c>
      <c r="AK71">
        <v>26.2683</v>
      </c>
      <c r="AL71">
        <v>13.363</v>
      </c>
      <c r="AM71">
        <v>15.804048</v>
      </c>
      <c r="AN71">
        <v>0.78432999999999997</v>
      </c>
      <c r="AO71">
        <v>5.88</v>
      </c>
      <c r="AP71">
        <v>5.7645</v>
      </c>
      <c r="AQ71">
        <v>62.244</v>
      </c>
      <c r="AR71">
        <v>19.872</v>
      </c>
      <c r="AS71">
        <v>13.452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2032.6508050000002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359.23271999999997</v>
      </c>
      <c r="M72">
        <v>92</v>
      </c>
      <c r="N72">
        <v>56.7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347.625</v>
      </c>
      <c r="V72">
        <v>14.2475</v>
      </c>
      <c r="W72">
        <v>43.7</v>
      </c>
      <c r="X72">
        <v>98.34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18.272072000000001</v>
      </c>
      <c r="AE72">
        <v>32.957704</v>
      </c>
      <c r="AF72">
        <v>26.622</v>
      </c>
      <c r="AG72">
        <v>41.224800000000002</v>
      </c>
      <c r="AH72">
        <v>42.615000000000002</v>
      </c>
      <c r="AI72">
        <v>3.1825000000000001</v>
      </c>
      <c r="AJ72">
        <v>0</v>
      </c>
      <c r="AK72">
        <v>26.2683</v>
      </c>
      <c r="AL72">
        <v>13.363</v>
      </c>
      <c r="AM72">
        <v>15.804048</v>
      </c>
      <c r="AN72">
        <v>0.78432999999999997</v>
      </c>
      <c r="AO72">
        <v>5.88</v>
      </c>
      <c r="AP72">
        <v>5.7645</v>
      </c>
      <c r="AQ72">
        <v>62.244</v>
      </c>
      <c r="AR72">
        <v>19.872</v>
      </c>
      <c r="AS72">
        <v>13.452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2088.5307969999999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355.87630000000001</v>
      </c>
      <c r="M73">
        <v>92</v>
      </c>
      <c r="N73">
        <v>56.7</v>
      </c>
      <c r="O73">
        <v>123.66562500000001</v>
      </c>
      <c r="P73">
        <v>103.5</v>
      </c>
      <c r="Q73">
        <v>14.394292999999999</v>
      </c>
      <c r="R73">
        <v>19.120899999999999</v>
      </c>
      <c r="S73">
        <v>11.703099999999999</v>
      </c>
      <c r="T73">
        <v>0</v>
      </c>
      <c r="U73">
        <v>347.625</v>
      </c>
      <c r="V73">
        <v>14.2475</v>
      </c>
      <c r="W73">
        <v>43.7</v>
      </c>
      <c r="X73">
        <v>98.34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18.229800000000001</v>
      </c>
      <c r="AE73">
        <v>32.957704</v>
      </c>
      <c r="AF73">
        <v>26.622</v>
      </c>
      <c r="AG73">
        <v>41.224800000000002</v>
      </c>
      <c r="AH73">
        <v>61.555</v>
      </c>
      <c r="AI73">
        <v>6.3650000000000002</v>
      </c>
      <c r="AJ73">
        <v>0</v>
      </c>
      <c r="AK73">
        <v>26.2683</v>
      </c>
      <c r="AL73">
        <v>13.363</v>
      </c>
      <c r="AM73">
        <v>15.804048</v>
      </c>
      <c r="AN73">
        <v>0.78432999999999997</v>
      </c>
      <c r="AO73">
        <v>5.88</v>
      </c>
      <c r="AP73">
        <v>5.7645</v>
      </c>
      <c r="AQ73">
        <v>62.244</v>
      </c>
      <c r="AR73">
        <v>19.872</v>
      </c>
      <c r="AS73">
        <v>13.452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17.13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2050.0450249999999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286.75630000000001</v>
      </c>
      <c r="L74">
        <v>355.87630000000001</v>
      </c>
      <c r="M74">
        <v>92</v>
      </c>
      <c r="N74">
        <v>56.7</v>
      </c>
      <c r="O74">
        <v>123.66562500000001</v>
      </c>
      <c r="P74">
        <v>103.5</v>
      </c>
      <c r="Q74">
        <v>8.0775000000000006</v>
      </c>
      <c r="R74">
        <v>19.120899999999999</v>
      </c>
      <c r="S74">
        <v>11.703099999999999</v>
      </c>
      <c r="T74">
        <v>0</v>
      </c>
      <c r="U74">
        <v>347.625</v>
      </c>
      <c r="V74">
        <v>14.2475</v>
      </c>
      <c r="W74">
        <v>43.7</v>
      </c>
      <c r="X74">
        <v>98.34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27.408107999999999</v>
      </c>
      <c r="AE74">
        <v>32.957704</v>
      </c>
      <c r="AF74">
        <v>26.622</v>
      </c>
      <c r="AG74">
        <v>41.224800000000002</v>
      </c>
      <c r="AH74">
        <v>85.23</v>
      </c>
      <c r="AI74">
        <v>32.700823999999997</v>
      </c>
      <c r="AJ74">
        <v>0</v>
      </c>
      <c r="AK74">
        <v>26.2683</v>
      </c>
      <c r="AL74">
        <v>13.363</v>
      </c>
      <c r="AM74">
        <v>15.804048</v>
      </c>
      <c r="AN74">
        <v>0.78432999999999997</v>
      </c>
      <c r="AO74">
        <v>5.88</v>
      </c>
      <c r="AP74">
        <v>5.7645</v>
      </c>
      <c r="AQ74">
        <v>62.244</v>
      </c>
      <c r="AR74">
        <v>19.872</v>
      </c>
      <c r="AS74">
        <v>13.452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52.01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2097.0429240000003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355.87630000000001</v>
      </c>
      <c r="M75">
        <v>92</v>
      </c>
      <c r="N75">
        <v>56.7</v>
      </c>
      <c r="O75">
        <v>123.66562500000001</v>
      </c>
      <c r="P75">
        <v>103.5</v>
      </c>
      <c r="Q75">
        <v>8.0775000000000006</v>
      </c>
      <c r="R75">
        <v>19.120899999999999</v>
      </c>
      <c r="S75">
        <v>11.703099999999999</v>
      </c>
      <c r="T75">
        <v>0</v>
      </c>
      <c r="U75">
        <v>347.625</v>
      </c>
      <c r="V75">
        <v>14.2475</v>
      </c>
      <c r="W75">
        <v>43.7</v>
      </c>
      <c r="X75">
        <v>98.34</v>
      </c>
      <c r="Y75">
        <v>0</v>
      </c>
      <c r="Z75">
        <v>0</v>
      </c>
      <c r="AA75">
        <v>42.14808</v>
      </c>
      <c r="AB75">
        <v>11.997</v>
      </c>
      <c r="AC75">
        <v>9.6778399999999998</v>
      </c>
      <c r="AD75">
        <v>36.544144000000003</v>
      </c>
      <c r="AE75">
        <v>49.436556000000003</v>
      </c>
      <c r="AF75">
        <v>26.622</v>
      </c>
      <c r="AG75">
        <v>41.224800000000002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15.804048</v>
      </c>
      <c r="AN75">
        <v>0.78432999999999997</v>
      </c>
      <c r="AO75">
        <v>5.88</v>
      </c>
      <c r="AP75">
        <v>12.169499999999999</v>
      </c>
      <c r="AQ75">
        <v>62.244</v>
      </c>
      <c r="AR75">
        <v>19.872</v>
      </c>
      <c r="AS75">
        <v>13.452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2218.4744519999999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359.06</v>
      </c>
      <c r="M76">
        <v>92</v>
      </c>
      <c r="N76">
        <v>56.7</v>
      </c>
      <c r="O76">
        <v>123.66562500000001</v>
      </c>
      <c r="P76">
        <v>103.5</v>
      </c>
      <c r="Q76">
        <v>11.809494000000001</v>
      </c>
      <c r="R76">
        <v>25.120899999999999</v>
      </c>
      <c r="S76">
        <v>18.293600000000001</v>
      </c>
      <c r="T76">
        <v>0</v>
      </c>
      <c r="U76">
        <v>347.625</v>
      </c>
      <c r="V76">
        <v>14.2475</v>
      </c>
      <c r="W76">
        <v>43.7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41.224800000000002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0.78432999999999997</v>
      </c>
      <c r="AO76">
        <v>5.88</v>
      </c>
      <c r="AP76">
        <v>12.169499999999999</v>
      </c>
      <c r="AQ76">
        <v>62.244</v>
      </c>
      <c r="AR76">
        <v>19.872</v>
      </c>
      <c r="AS76">
        <v>13.452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2334.8865069999997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359.06</v>
      </c>
      <c r="M77">
        <v>92</v>
      </c>
      <c r="N77">
        <v>56.7</v>
      </c>
      <c r="O77">
        <v>123.66562500000001</v>
      </c>
      <c r="P77">
        <v>103.5</v>
      </c>
      <c r="Q77">
        <v>13.857100000000001</v>
      </c>
      <c r="R77">
        <v>25.120899999999999</v>
      </c>
      <c r="S77">
        <v>18.293600000000001</v>
      </c>
      <c r="T77">
        <v>0</v>
      </c>
      <c r="U77">
        <v>347.625</v>
      </c>
      <c r="V77">
        <v>14.2475</v>
      </c>
      <c r="W77">
        <v>43.7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41.224800000000002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0.78432999999999997</v>
      </c>
      <c r="AO77">
        <v>5.88</v>
      </c>
      <c r="AP77">
        <v>12.169499999999999</v>
      </c>
      <c r="AQ77">
        <v>62.244</v>
      </c>
      <c r="AR77">
        <v>25.391999999999999</v>
      </c>
      <c r="AS77">
        <v>13.452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2343.458576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359.06</v>
      </c>
      <c r="M78">
        <v>92</v>
      </c>
      <c r="N78">
        <v>56.7</v>
      </c>
      <c r="O78">
        <v>123.66562500000001</v>
      </c>
      <c r="P78">
        <v>103.5</v>
      </c>
      <c r="Q78">
        <v>13.857100000000001</v>
      </c>
      <c r="R78">
        <v>25.120899999999999</v>
      </c>
      <c r="S78">
        <v>18.293600000000001</v>
      </c>
      <c r="T78">
        <v>0</v>
      </c>
      <c r="U78">
        <v>347.625</v>
      </c>
      <c r="V78">
        <v>14.2475</v>
      </c>
      <c r="W78">
        <v>43.7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41.224800000000002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0.78432999999999997</v>
      </c>
      <c r="AO78">
        <v>5.88</v>
      </c>
      <c r="AP78">
        <v>7.0454999999999997</v>
      </c>
      <c r="AQ78">
        <v>62.244</v>
      </c>
      <c r="AR78">
        <v>25.391999999999999</v>
      </c>
      <c r="AS78">
        <v>13.452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2337.3345760000002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359.23271999999997</v>
      </c>
      <c r="M79">
        <v>92</v>
      </c>
      <c r="N79">
        <v>56.7</v>
      </c>
      <c r="O79">
        <v>123.66562500000001</v>
      </c>
      <c r="P79">
        <v>103.5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347.625</v>
      </c>
      <c r="V79">
        <v>14.2475</v>
      </c>
      <c r="W79">
        <v>43.7</v>
      </c>
      <c r="X79">
        <v>98.34</v>
      </c>
      <c r="Y79">
        <v>0</v>
      </c>
      <c r="Z79">
        <v>19.5624</v>
      </c>
      <c r="AA79">
        <v>42.14808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41.224800000000002</v>
      </c>
      <c r="AH79">
        <v>140.34540000000001</v>
      </c>
      <c r="AI79">
        <v>32.700823999999997</v>
      </c>
      <c r="AJ79">
        <v>0</v>
      </c>
      <c r="AK79">
        <v>26.2683</v>
      </c>
      <c r="AL79">
        <v>13.363</v>
      </c>
      <c r="AM79">
        <v>15.804048</v>
      </c>
      <c r="AN79">
        <v>0.78432999999999997</v>
      </c>
      <c r="AO79">
        <v>5.88</v>
      </c>
      <c r="AP79">
        <v>7.0454999999999997</v>
      </c>
      <c r="AQ79">
        <v>62.244</v>
      </c>
      <c r="AR79">
        <v>25.391999999999999</v>
      </c>
      <c r="AS79">
        <v>14.7972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2353.1343059999999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359.23271999999997</v>
      </c>
      <c r="M80">
        <v>92</v>
      </c>
      <c r="N80">
        <v>56.7</v>
      </c>
      <c r="O80">
        <v>123.66562500000001</v>
      </c>
      <c r="P80">
        <v>103.5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347.625</v>
      </c>
      <c r="V80">
        <v>14.2475</v>
      </c>
      <c r="W80">
        <v>43.7</v>
      </c>
      <c r="X80">
        <v>98.34</v>
      </c>
      <c r="Y80">
        <v>0</v>
      </c>
      <c r="Z80">
        <v>19.5624</v>
      </c>
      <c r="AA80">
        <v>42.14808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29.58</v>
      </c>
      <c r="AG80">
        <v>41.224800000000002</v>
      </c>
      <c r="AH80">
        <v>140.34540000000001</v>
      </c>
      <c r="AI80">
        <v>3.819</v>
      </c>
      <c r="AJ80">
        <v>0</v>
      </c>
      <c r="AK80">
        <v>26.2683</v>
      </c>
      <c r="AL80">
        <v>29.05</v>
      </c>
      <c r="AM80">
        <v>15.804048</v>
      </c>
      <c r="AN80">
        <v>0.78432999999999997</v>
      </c>
      <c r="AO80">
        <v>5.88</v>
      </c>
      <c r="AP80">
        <v>7.0454999999999997</v>
      </c>
      <c r="AQ80">
        <v>62.244</v>
      </c>
      <c r="AR80">
        <v>25.391999999999999</v>
      </c>
      <c r="AS80">
        <v>14.7972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2335.9394820000002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359.23271999999997</v>
      </c>
      <c r="M81">
        <v>92</v>
      </c>
      <c r="N81">
        <v>56.7</v>
      </c>
      <c r="O81">
        <v>123.66562500000001</v>
      </c>
      <c r="P81">
        <v>103.5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347.625</v>
      </c>
      <c r="V81">
        <v>14.2475</v>
      </c>
      <c r="W81">
        <v>43.7</v>
      </c>
      <c r="X81">
        <v>98.34</v>
      </c>
      <c r="Y81">
        <v>0</v>
      </c>
      <c r="Z81">
        <v>19.5624</v>
      </c>
      <c r="AA81">
        <v>42.14808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29.58</v>
      </c>
      <c r="AG81">
        <v>41.224800000000002</v>
      </c>
      <c r="AH81">
        <v>140.34540000000001</v>
      </c>
      <c r="AI81">
        <v>0</v>
      </c>
      <c r="AJ81">
        <v>0</v>
      </c>
      <c r="AK81">
        <v>26.2683</v>
      </c>
      <c r="AL81">
        <v>69.72</v>
      </c>
      <c r="AM81">
        <v>15.804048</v>
      </c>
      <c r="AN81">
        <v>0.78432999999999997</v>
      </c>
      <c r="AO81">
        <v>5.88</v>
      </c>
      <c r="AP81">
        <v>7.0454999999999997</v>
      </c>
      <c r="AQ81">
        <v>62.244</v>
      </c>
      <c r="AR81">
        <v>25.391999999999999</v>
      </c>
      <c r="AS81">
        <v>14.7972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37.53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2355.3204820000001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359.23271999999997</v>
      </c>
      <c r="M82">
        <v>92</v>
      </c>
      <c r="N82">
        <v>56.7</v>
      </c>
      <c r="O82">
        <v>123.66562500000001</v>
      </c>
      <c r="P82">
        <v>103.5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347.625</v>
      </c>
      <c r="V82">
        <v>14.2475</v>
      </c>
      <c r="W82">
        <v>43.7</v>
      </c>
      <c r="X82">
        <v>98.34</v>
      </c>
      <c r="Y82">
        <v>0</v>
      </c>
      <c r="Z82">
        <v>6.5208000000000004</v>
      </c>
      <c r="AA82">
        <v>42.14808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29.58</v>
      </c>
      <c r="AG82">
        <v>41.224800000000002</v>
      </c>
      <c r="AH82">
        <v>140.34540000000001</v>
      </c>
      <c r="AI82">
        <v>0</v>
      </c>
      <c r="AJ82">
        <v>0</v>
      </c>
      <c r="AK82">
        <v>26.2683</v>
      </c>
      <c r="AL82">
        <v>69.72</v>
      </c>
      <c r="AM82">
        <v>15.804048</v>
      </c>
      <c r="AN82">
        <v>0.78432999999999997</v>
      </c>
      <c r="AO82">
        <v>5.88</v>
      </c>
      <c r="AP82">
        <v>7.0454999999999997</v>
      </c>
      <c r="AQ82">
        <v>62.244</v>
      </c>
      <c r="AR82">
        <v>25.391999999999999</v>
      </c>
      <c r="AS82">
        <v>14.7972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30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2334.7488819999999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340.18369999999999</v>
      </c>
      <c r="M83">
        <v>92</v>
      </c>
      <c r="N83">
        <v>56.7</v>
      </c>
      <c r="O83">
        <v>123.66562500000001</v>
      </c>
      <c r="P83">
        <v>103.5</v>
      </c>
      <c r="Q83">
        <v>12.300834999999999</v>
      </c>
      <c r="R83">
        <v>25.177499999999998</v>
      </c>
      <c r="S83">
        <v>26.390910000000002</v>
      </c>
      <c r="T83">
        <v>0</v>
      </c>
      <c r="U83">
        <v>347.625</v>
      </c>
      <c r="V83">
        <v>14.2475</v>
      </c>
      <c r="W83">
        <v>43.7</v>
      </c>
      <c r="X83">
        <v>98.34</v>
      </c>
      <c r="Y83">
        <v>0</v>
      </c>
      <c r="Z83">
        <v>6.5208000000000004</v>
      </c>
      <c r="AA83">
        <v>42.14808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29.58</v>
      </c>
      <c r="AG83">
        <v>41.224800000000002</v>
      </c>
      <c r="AH83">
        <v>140.34540000000001</v>
      </c>
      <c r="AI83">
        <v>0</v>
      </c>
      <c r="AJ83">
        <v>0</v>
      </c>
      <c r="AK83">
        <v>26.2683</v>
      </c>
      <c r="AL83">
        <v>69.72</v>
      </c>
      <c r="AM83">
        <v>15.804048</v>
      </c>
      <c r="AN83">
        <v>0.78432999999999997</v>
      </c>
      <c r="AO83">
        <v>4.41</v>
      </c>
      <c r="AP83">
        <v>7.0454999999999997</v>
      </c>
      <c r="AQ83">
        <v>62.244</v>
      </c>
      <c r="AR83">
        <v>28.704000000000001</v>
      </c>
      <c r="AS83">
        <v>22.195799999999998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30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2317.2518339999997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340.18369999999999</v>
      </c>
      <c r="M84">
        <v>92</v>
      </c>
      <c r="N84">
        <v>56.7</v>
      </c>
      <c r="O84">
        <v>123.66562500000001</v>
      </c>
      <c r="P84">
        <v>103.5</v>
      </c>
      <c r="Q84">
        <v>10.7796</v>
      </c>
      <c r="R84">
        <v>25.177499999999998</v>
      </c>
      <c r="S84">
        <v>14.943612</v>
      </c>
      <c r="T84">
        <v>0</v>
      </c>
      <c r="U84">
        <v>347.625</v>
      </c>
      <c r="V84">
        <v>14.2475</v>
      </c>
      <c r="W84">
        <v>43.7</v>
      </c>
      <c r="X84">
        <v>98.34</v>
      </c>
      <c r="Y84">
        <v>0</v>
      </c>
      <c r="Z84">
        <v>0</v>
      </c>
      <c r="AA84">
        <v>28.09872</v>
      </c>
      <c r="AB84">
        <v>11.997</v>
      </c>
      <c r="AC84">
        <v>0</v>
      </c>
      <c r="AD84">
        <v>27.3447</v>
      </c>
      <c r="AE84">
        <v>32.844799999999999</v>
      </c>
      <c r="AF84">
        <v>17.748000000000001</v>
      </c>
      <c r="AG84">
        <v>41.224800000000002</v>
      </c>
      <c r="AH84">
        <v>104.17</v>
      </c>
      <c r="AI84">
        <v>0</v>
      </c>
      <c r="AJ84">
        <v>0</v>
      </c>
      <c r="AK84">
        <v>26.2683</v>
      </c>
      <c r="AL84">
        <v>69.72</v>
      </c>
      <c r="AM84">
        <v>10.557359999999999</v>
      </c>
      <c r="AN84">
        <v>0.78432999999999997</v>
      </c>
      <c r="AO84">
        <v>4.41</v>
      </c>
      <c r="AP84">
        <v>5.7645</v>
      </c>
      <c r="AQ84">
        <v>62.244</v>
      </c>
      <c r="AR84">
        <v>28.704000000000001</v>
      </c>
      <c r="AS84">
        <v>22.195799999999998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2156.4989520000004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340.18369999999999</v>
      </c>
      <c r="M85">
        <v>92</v>
      </c>
      <c r="N85">
        <v>56.7</v>
      </c>
      <c r="O85">
        <v>123.66562500000001</v>
      </c>
      <c r="P85">
        <v>103.5</v>
      </c>
      <c r="Q85">
        <v>10.7796</v>
      </c>
      <c r="R85">
        <v>25.177499999999998</v>
      </c>
      <c r="S85">
        <v>14.5905</v>
      </c>
      <c r="T85">
        <v>0</v>
      </c>
      <c r="U85">
        <v>347.625</v>
      </c>
      <c r="V85">
        <v>14.2475</v>
      </c>
      <c r="W85">
        <v>43.7</v>
      </c>
      <c r="X85">
        <v>98.34</v>
      </c>
      <c r="Y85">
        <v>0</v>
      </c>
      <c r="Z85">
        <v>0</v>
      </c>
      <c r="AA85">
        <v>28.09872</v>
      </c>
      <c r="AB85">
        <v>11.997</v>
      </c>
      <c r="AC85">
        <v>0</v>
      </c>
      <c r="AD85">
        <v>18.229800000000001</v>
      </c>
      <c r="AE85">
        <v>32.844799999999999</v>
      </c>
      <c r="AF85">
        <v>17.748000000000001</v>
      </c>
      <c r="AG85">
        <v>41.224800000000002</v>
      </c>
      <c r="AH85">
        <v>85.23</v>
      </c>
      <c r="AI85">
        <v>0</v>
      </c>
      <c r="AJ85">
        <v>0</v>
      </c>
      <c r="AK85">
        <v>26.2683</v>
      </c>
      <c r="AL85">
        <v>29.05</v>
      </c>
      <c r="AM85">
        <v>10.557359999999999</v>
      </c>
      <c r="AN85">
        <v>0.78432999999999997</v>
      </c>
      <c r="AO85">
        <v>4.41</v>
      </c>
      <c r="AP85">
        <v>5.7645</v>
      </c>
      <c r="AQ85">
        <v>62.244</v>
      </c>
      <c r="AR85">
        <v>28.704000000000001</v>
      </c>
      <c r="AS85">
        <v>22.195799999999998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25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2082.42094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340.18369999999999</v>
      </c>
      <c r="M86">
        <v>92</v>
      </c>
      <c r="N86">
        <v>56.7</v>
      </c>
      <c r="O86">
        <v>123.66562500000001</v>
      </c>
      <c r="P86">
        <v>103.5</v>
      </c>
      <c r="Q86">
        <v>10.7796</v>
      </c>
      <c r="R86">
        <v>25.177499999999998</v>
      </c>
      <c r="S86">
        <v>14.5905</v>
      </c>
      <c r="T86">
        <v>0</v>
      </c>
      <c r="U86">
        <v>347.625</v>
      </c>
      <c r="V86">
        <v>14.2475</v>
      </c>
      <c r="W86">
        <v>43.7</v>
      </c>
      <c r="X86">
        <v>98.34</v>
      </c>
      <c r="Y86">
        <v>0</v>
      </c>
      <c r="Z86">
        <v>0</v>
      </c>
      <c r="AA86">
        <v>28.09872</v>
      </c>
      <c r="AB86">
        <v>11.997</v>
      </c>
      <c r="AC86">
        <v>0</v>
      </c>
      <c r="AD86">
        <v>9.1149000000000004</v>
      </c>
      <c r="AE86">
        <v>32.844799999999999</v>
      </c>
      <c r="AF86">
        <v>17.748000000000001</v>
      </c>
      <c r="AG86">
        <v>41.224800000000002</v>
      </c>
      <c r="AH86">
        <v>61.555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0.78432999999999997</v>
      </c>
      <c r="AO86">
        <v>4.41</v>
      </c>
      <c r="AP86">
        <v>5.7645</v>
      </c>
      <c r="AQ86">
        <v>62.244</v>
      </c>
      <c r="AR86">
        <v>28.704000000000001</v>
      </c>
      <c r="AS86">
        <v>22.195799999999998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25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2033.9440400000003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340.18369999999999</v>
      </c>
      <c r="M87">
        <v>92</v>
      </c>
      <c r="N87">
        <v>56.7</v>
      </c>
      <c r="O87">
        <v>123.66562500000001</v>
      </c>
      <c r="P87">
        <v>103.5</v>
      </c>
      <c r="Q87">
        <v>10.7796</v>
      </c>
      <c r="R87">
        <v>25.177499999999998</v>
      </c>
      <c r="S87">
        <v>14.5905</v>
      </c>
      <c r="T87">
        <v>0</v>
      </c>
      <c r="U87">
        <v>347.625</v>
      </c>
      <c r="V87">
        <v>14.2475</v>
      </c>
      <c r="W87">
        <v>43.7</v>
      </c>
      <c r="X87">
        <v>98.34</v>
      </c>
      <c r="Y87">
        <v>0</v>
      </c>
      <c r="Z87">
        <v>0</v>
      </c>
      <c r="AA87">
        <v>13.983000000000001</v>
      </c>
      <c r="AB87">
        <v>11.997</v>
      </c>
      <c r="AC87">
        <v>0</v>
      </c>
      <c r="AD87">
        <v>9.1149000000000004</v>
      </c>
      <c r="AE87">
        <v>32.844799999999999</v>
      </c>
      <c r="AF87">
        <v>17.748000000000001</v>
      </c>
      <c r="AG87">
        <v>41.224800000000002</v>
      </c>
      <c r="AH87">
        <v>42.615000000000002</v>
      </c>
      <c r="AI87">
        <v>0</v>
      </c>
      <c r="AJ87">
        <v>0</v>
      </c>
      <c r="AK87">
        <v>26.2683</v>
      </c>
      <c r="AL87">
        <v>13.363</v>
      </c>
      <c r="AM87">
        <v>10.557359999999999</v>
      </c>
      <c r="AN87">
        <v>0.78432999999999997</v>
      </c>
      <c r="AO87">
        <v>4.41</v>
      </c>
      <c r="AP87">
        <v>5.7645</v>
      </c>
      <c r="AQ87">
        <v>62.244</v>
      </c>
      <c r="AR87">
        <v>28.704000000000001</v>
      </c>
      <c r="AS87">
        <v>22.195799999999998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1995.8883200000002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340.18369999999999</v>
      </c>
      <c r="M88">
        <v>92</v>
      </c>
      <c r="N88">
        <v>56.7</v>
      </c>
      <c r="O88">
        <v>123.66562500000001</v>
      </c>
      <c r="P88">
        <v>103.5</v>
      </c>
      <c r="Q88">
        <v>10.7796</v>
      </c>
      <c r="R88">
        <v>25.177499999999998</v>
      </c>
      <c r="S88">
        <v>14.5905</v>
      </c>
      <c r="T88">
        <v>0</v>
      </c>
      <c r="U88">
        <v>347.625</v>
      </c>
      <c r="V88">
        <v>14.2475</v>
      </c>
      <c r="W88">
        <v>43.7</v>
      </c>
      <c r="X88">
        <v>98.34</v>
      </c>
      <c r="Y88">
        <v>0</v>
      </c>
      <c r="Z88">
        <v>0</v>
      </c>
      <c r="AA88">
        <v>13.983000000000001</v>
      </c>
      <c r="AB88">
        <v>11.997</v>
      </c>
      <c r="AC88">
        <v>0</v>
      </c>
      <c r="AD88">
        <v>9.1149000000000004</v>
      </c>
      <c r="AE88">
        <v>32.844799999999999</v>
      </c>
      <c r="AF88">
        <v>17.748000000000001</v>
      </c>
      <c r="AG88">
        <v>41.224800000000002</v>
      </c>
      <c r="AH88">
        <v>21.780999999999999</v>
      </c>
      <c r="AI88">
        <v>0</v>
      </c>
      <c r="AJ88">
        <v>0</v>
      </c>
      <c r="AK88">
        <v>26.2683</v>
      </c>
      <c r="AL88">
        <v>13.363</v>
      </c>
      <c r="AM88">
        <v>10.557359999999999</v>
      </c>
      <c r="AN88">
        <v>0.78432999999999997</v>
      </c>
      <c r="AO88">
        <v>4.41</v>
      </c>
      <c r="AP88">
        <v>5.7645</v>
      </c>
      <c r="AQ88">
        <v>62.244</v>
      </c>
      <c r="AR88">
        <v>28.704000000000001</v>
      </c>
      <c r="AS88">
        <v>22.195799999999998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1975.0543200000002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340.18369999999999</v>
      </c>
      <c r="M89">
        <v>92</v>
      </c>
      <c r="N89">
        <v>56.7</v>
      </c>
      <c r="O89">
        <v>123.66562500000001</v>
      </c>
      <c r="P89">
        <v>103.5</v>
      </c>
      <c r="Q89">
        <v>10.7796</v>
      </c>
      <c r="R89">
        <v>25.177499999999998</v>
      </c>
      <c r="S89">
        <v>14.5905</v>
      </c>
      <c r="T89">
        <v>0</v>
      </c>
      <c r="U89">
        <v>347.625</v>
      </c>
      <c r="V89">
        <v>14.2475</v>
      </c>
      <c r="W89">
        <v>43.7</v>
      </c>
      <c r="X89">
        <v>98.34</v>
      </c>
      <c r="Y89">
        <v>0</v>
      </c>
      <c r="Z89">
        <v>0</v>
      </c>
      <c r="AA89">
        <v>13.983000000000001</v>
      </c>
      <c r="AB89">
        <v>11.997</v>
      </c>
      <c r="AC89">
        <v>0</v>
      </c>
      <c r="AD89">
        <v>8.1902000000000008</v>
      </c>
      <c r="AE89">
        <v>32.844799999999999</v>
      </c>
      <c r="AF89">
        <v>17.748000000000001</v>
      </c>
      <c r="AG89">
        <v>41.224800000000002</v>
      </c>
      <c r="AH89">
        <v>21.780999999999999</v>
      </c>
      <c r="AI89">
        <v>0</v>
      </c>
      <c r="AJ89">
        <v>0</v>
      </c>
      <c r="AK89">
        <v>26.2683</v>
      </c>
      <c r="AL89">
        <v>13.363</v>
      </c>
      <c r="AM89">
        <v>10.557359999999999</v>
      </c>
      <c r="AN89">
        <v>0.78432999999999997</v>
      </c>
      <c r="AO89">
        <v>4.41</v>
      </c>
      <c r="AP89">
        <v>5.7645</v>
      </c>
      <c r="AQ89">
        <v>60.039000000000001</v>
      </c>
      <c r="AR89">
        <v>28.704000000000001</v>
      </c>
      <c r="AS89">
        <v>22.195799999999998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1966.9246200000002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340.18369999999999</v>
      </c>
      <c r="M90">
        <v>92</v>
      </c>
      <c r="N90">
        <v>56.7</v>
      </c>
      <c r="O90">
        <v>123.66562500000001</v>
      </c>
      <c r="P90">
        <v>103.5</v>
      </c>
      <c r="Q90">
        <v>10.7796</v>
      </c>
      <c r="R90">
        <v>25.177499999999998</v>
      </c>
      <c r="S90">
        <v>14.5905</v>
      </c>
      <c r="T90">
        <v>0</v>
      </c>
      <c r="U90">
        <v>347.625</v>
      </c>
      <c r="V90">
        <v>14.2475</v>
      </c>
      <c r="W90">
        <v>43.7</v>
      </c>
      <c r="X90">
        <v>98.34</v>
      </c>
      <c r="Y90">
        <v>0</v>
      </c>
      <c r="Z90">
        <v>0</v>
      </c>
      <c r="AA90">
        <v>13.983000000000001</v>
      </c>
      <c r="AB90">
        <v>0</v>
      </c>
      <c r="AC90">
        <v>0</v>
      </c>
      <c r="AD90">
        <v>1.321</v>
      </c>
      <c r="AE90">
        <v>32.844799999999999</v>
      </c>
      <c r="AF90">
        <v>17.748000000000001</v>
      </c>
      <c r="AG90">
        <v>41.224800000000002</v>
      </c>
      <c r="AH90">
        <v>21.780999999999999</v>
      </c>
      <c r="AI90">
        <v>0</v>
      </c>
      <c r="AJ90">
        <v>0</v>
      </c>
      <c r="AK90">
        <v>26.2683</v>
      </c>
      <c r="AL90">
        <v>13.363</v>
      </c>
      <c r="AM90">
        <v>0</v>
      </c>
      <c r="AN90">
        <v>0.78432999999999997</v>
      </c>
      <c r="AO90">
        <v>4.41</v>
      </c>
      <c r="AP90">
        <v>5.7645</v>
      </c>
      <c r="AQ90">
        <v>46.62</v>
      </c>
      <c r="AR90">
        <v>28.704000000000001</v>
      </c>
      <c r="AS90">
        <v>22.195799999999998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1924.08206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340.18369999999999</v>
      </c>
      <c r="M91">
        <v>92</v>
      </c>
      <c r="N91">
        <v>56.7</v>
      </c>
      <c r="O91">
        <v>123.66562500000001</v>
      </c>
      <c r="P91">
        <v>103.5</v>
      </c>
      <c r="Q91">
        <v>10.7796</v>
      </c>
      <c r="R91">
        <v>25.177499999999998</v>
      </c>
      <c r="S91">
        <v>14.5905</v>
      </c>
      <c r="T91">
        <v>0</v>
      </c>
      <c r="U91">
        <v>347.625</v>
      </c>
      <c r="V91">
        <v>14.2475</v>
      </c>
      <c r="W91">
        <v>43.7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1.321</v>
      </c>
      <c r="AE91">
        <v>32.844799999999999</v>
      </c>
      <c r="AF91">
        <v>17.748000000000001</v>
      </c>
      <c r="AG91">
        <v>41.224800000000002</v>
      </c>
      <c r="AH91">
        <v>21.780999999999999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0.78432999999999997</v>
      </c>
      <c r="AO91">
        <v>4.41</v>
      </c>
      <c r="AP91">
        <v>5.7645</v>
      </c>
      <c r="AQ91">
        <v>46.62</v>
      </c>
      <c r="AR91">
        <v>28.704000000000001</v>
      </c>
      <c r="AS91">
        <v>18.832799999999999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38.29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1930.0260599999999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340.18369999999999</v>
      </c>
      <c r="M92">
        <v>92</v>
      </c>
      <c r="N92">
        <v>56.7</v>
      </c>
      <c r="O92">
        <v>123.66562500000001</v>
      </c>
      <c r="P92">
        <v>103.5</v>
      </c>
      <c r="Q92">
        <v>10.7796</v>
      </c>
      <c r="R92">
        <v>25.177499999999998</v>
      </c>
      <c r="S92">
        <v>14.5905</v>
      </c>
      <c r="T92">
        <v>0</v>
      </c>
      <c r="U92">
        <v>347.625</v>
      </c>
      <c r="V92">
        <v>14.2475</v>
      </c>
      <c r="W92">
        <v>43.7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32.844799999999999</v>
      </c>
      <c r="AF92">
        <v>17.748000000000001</v>
      </c>
      <c r="AG92">
        <v>41.224800000000002</v>
      </c>
      <c r="AH92">
        <v>21.780999999999999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0.78432999999999997</v>
      </c>
      <c r="AO92">
        <v>4.41</v>
      </c>
      <c r="AP92">
        <v>5.7645</v>
      </c>
      <c r="AQ92">
        <v>46.62</v>
      </c>
      <c r="AR92">
        <v>28.704000000000001</v>
      </c>
      <c r="AS92">
        <v>18.832799999999999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1938.73606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340.18369999999999</v>
      </c>
      <c r="M93">
        <v>92</v>
      </c>
      <c r="N93">
        <v>56.7</v>
      </c>
      <c r="O93">
        <v>123.66562500000001</v>
      </c>
      <c r="P93">
        <v>103.5</v>
      </c>
      <c r="Q93">
        <v>10.7796</v>
      </c>
      <c r="R93">
        <v>25.177499999999998</v>
      </c>
      <c r="S93">
        <v>14.5905</v>
      </c>
      <c r="T93">
        <v>0</v>
      </c>
      <c r="U93">
        <v>347.625</v>
      </c>
      <c r="V93">
        <v>14.2475</v>
      </c>
      <c r="W93">
        <v>43.7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32.844799999999999</v>
      </c>
      <c r="AF93">
        <v>17.748000000000001</v>
      </c>
      <c r="AG93">
        <v>41.224800000000002</v>
      </c>
      <c r="AH93">
        <v>21.780999999999999</v>
      </c>
      <c r="AI93">
        <v>0</v>
      </c>
      <c r="AJ93">
        <v>0</v>
      </c>
      <c r="AK93">
        <v>26.2683</v>
      </c>
      <c r="AL93">
        <v>13.363</v>
      </c>
      <c r="AM93">
        <v>0</v>
      </c>
      <c r="AN93">
        <v>0.78432999999999997</v>
      </c>
      <c r="AO93">
        <v>5.88</v>
      </c>
      <c r="AP93">
        <v>5.7645</v>
      </c>
      <c r="AQ93">
        <v>46.62</v>
      </c>
      <c r="AR93">
        <v>28.704000000000001</v>
      </c>
      <c r="AS93">
        <v>18.832799999999999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1939.20606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340.18369999999999</v>
      </c>
      <c r="M94">
        <v>92</v>
      </c>
      <c r="N94">
        <v>56.7</v>
      </c>
      <c r="O94">
        <v>123.66562500000001</v>
      </c>
      <c r="P94">
        <v>103.5</v>
      </c>
      <c r="Q94">
        <v>10.7796</v>
      </c>
      <c r="R94">
        <v>25.177499999999998</v>
      </c>
      <c r="S94">
        <v>14.5905</v>
      </c>
      <c r="T94">
        <v>0</v>
      </c>
      <c r="U94">
        <v>347.625</v>
      </c>
      <c r="V94">
        <v>14.2475</v>
      </c>
      <c r="W94">
        <v>43.7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32.844799999999999</v>
      </c>
      <c r="AF94">
        <v>17.748000000000001</v>
      </c>
      <c r="AG94">
        <v>41.224800000000002</v>
      </c>
      <c r="AH94">
        <v>21.780999999999999</v>
      </c>
      <c r="AI94">
        <v>0</v>
      </c>
      <c r="AJ94">
        <v>0</v>
      </c>
      <c r="AK94">
        <v>26.2683</v>
      </c>
      <c r="AL94">
        <v>13.363</v>
      </c>
      <c r="AM94">
        <v>0</v>
      </c>
      <c r="AN94">
        <v>0.78432999999999997</v>
      </c>
      <c r="AO94">
        <v>5.88</v>
      </c>
      <c r="AP94">
        <v>5.7645</v>
      </c>
      <c r="AQ94">
        <v>31.122</v>
      </c>
      <c r="AR94">
        <v>28.704000000000001</v>
      </c>
      <c r="AS94">
        <v>18.832799999999999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1921.7080600000002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340.18369999999999</v>
      </c>
      <c r="M95">
        <v>92</v>
      </c>
      <c r="N95">
        <v>56.7</v>
      </c>
      <c r="O95">
        <v>123.66562500000001</v>
      </c>
      <c r="P95">
        <v>103.5</v>
      </c>
      <c r="Q95">
        <v>10.7796</v>
      </c>
      <c r="R95">
        <v>21.6252</v>
      </c>
      <c r="S95">
        <v>14.5905</v>
      </c>
      <c r="T95">
        <v>0</v>
      </c>
      <c r="U95">
        <v>347.625</v>
      </c>
      <c r="V95">
        <v>14.2475</v>
      </c>
      <c r="W95">
        <v>43.7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32.844799999999999</v>
      </c>
      <c r="AF95">
        <v>17.748000000000001</v>
      </c>
      <c r="AG95">
        <v>41.224800000000002</v>
      </c>
      <c r="AH95">
        <v>21.780999999999999</v>
      </c>
      <c r="AI95">
        <v>0</v>
      </c>
      <c r="AJ95">
        <v>0</v>
      </c>
      <c r="AK95">
        <v>26.2683</v>
      </c>
      <c r="AL95">
        <v>13.363</v>
      </c>
      <c r="AM95">
        <v>0</v>
      </c>
      <c r="AN95">
        <v>0.78432999999999997</v>
      </c>
      <c r="AO95">
        <v>5.88</v>
      </c>
      <c r="AP95">
        <v>5.7645</v>
      </c>
      <c r="AQ95">
        <v>31.122</v>
      </c>
      <c r="AR95">
        <v>28.704000000000001</v>
      </c>
      <c r="AS95">
        <v>18.832799999999999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1916.1557600000001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340.18369999999999</v>
      </c>
      <c r="M96">
        <v>92</v>
      </c>
      <c r="N96">
        <v>56.7</v>
      </c>
      <c r="O96">
        <v>123.66562500000001</v>
      </c>
      <c r="P96">
        <v>103.5</v>
      </c>
      <c r="Q96">
        <v>10.7796</v>
      </c>
      <c r="R96">
        <v>21.6252</v>
      </c>
      <c r="S96">
        <v>14.5905</v>
      </c>
      <c r="T96">
        <v>0</v>
      </c>
      <c r="U96">
        <v>347.625</v>
      </c>
      <c r="V96">
        <v>14.2475</v>
      </c>
      <c r="W96">
        <v>43.7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32.844799999999999</v>
      </c>
      <c r="AF96">
        <v>9.86</v>
      </c>
      <c r="AG96">
        <v>41.224800000000002</v>
      </c>
      <c r="AH96">
        <v>21.780999999999999</v>
      </c>
      <c r="AI96">
        <v>0</v>
      </c>
      <c r="AJ96">
        <v>0</v>
      </c>
      <c r="AK96">
        <v>26.2683</v>
      </c>
      <c r="AL96">
        <v>13.363</v>
      </c>
      <c r="AM96">
        <v>0</v>
      </c>
      <c r="AN96">
        <v>0.78432999999999997</v>
      </c>
      <c r="AO96">
        <v>5.88</v>
      </c>
      <c r="AP96">
        <v>5.7645</v>
      </c>
      <c r="AQ96">
        <v>31.122</v>
      </c>
      <c r="AR96">
        <v>28.704000000000001</v>
      </c>
      <c r="AS96">
        <v>18.832799999999999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1907.26776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340.18369999999999</v>
      </c>
      <c r="M97">
        <v>92</v>
      </c>
      <c r="N97">
        <v>56.7</v>
      </c>
      <c r="O97">
        <v>123.66562500000001</v>
      </c>
      <c r="P97">
        <v>103.5</v>
      </c>
      <c r="Q97">
        <v>10.7796</v>
      </c>
      <c r="R97">
        <v>21.6252</v>
      </c>
      <c r="S97">
        <v>14.5905</v>
      </c>
      <c r="T97">
        <v>0</v>
      </c>
      <c r="U97">
        <v>347.625</v>
      </c>
      <c r="V97">
        <v>14.2475</v>
      </c>
      <c r="W97">
        <v>43.7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32.844799999999999</v>
      </c>
      <c r="AF97">
        <v>8.8740000000000006</v>
      </c>
      <c r="AG97">
        <v>41.224800000000002</v>
      </c>
      <c r="AH97">
        <v>21.780999999999999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0.78432999999999997</v>
      </c>
      <c r="AO97">
        <v>5.88</v>
      </c>
      <c r="AP97">
        <v>7.6859999999999999</v>
      </c>
      <c r="AQ97">
        <v>31.122</v>
      </c>
      <c r="AR97">
        <v>16.559999999999999</v>
      </c>
      <c r="AS97">
        <v>18.832799999999999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1894.05926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341.56009999999998</v>
      </c>
      <c r="L98">
        <v>340.18369999999999</v>
      </c>
      <c r="M98">
        <v>92</v>
      </c>
      <c r="N98">
        <v>56.7</v>
      </c>
      <c r="O98">
        <v>123.66562500000001</v>
      </c>
      <c r="P98">
        <v>103.5</v>
      </c>
      <c r="Q98">
        <v>10.7796</v>
      </c>
      <c r="R98">
        <v>21.6252</v>
      </c>
      <c r="S98">
        <v>14.5905</v>
      </c>
      <c r="T98">
        <v>0</v>
      </c>
      <c r="U98">
        <v>347.625</v>
      </c>
      <c r="V98">
        <v>14.2475</v>
      </c>
      <c r="W98">
        <v>43.7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32.844799999999999</v>
      </c>
      <c r="AF98">
        <v>8.8740000000000006</v>
      </c>
      <c r="AG98">
        <v>41.224800000000002</v>
      </c>
      <c r="AH98">
        <v>21.780999999999999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0.78432999999999997</v>
      </c>
      <c r="AO98">
        <v>5.88</v>
      </c>
      <c r="AP98">
        <v>7.6859999999999999</v>
      </c>
      <c r="AQ98">
        <v>31.122</v>
      </c>
      <c r="AR98">
        <v>16.559999999999999</v>
      </c>
      <c r="AS98">
        <v>18.832799999999999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37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1892.05926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7.7156480447499929</v>
      </c>
      <c r="L99">
        <f t="shared" si="2"/>
        <v>8.230651865000004</v>
      </c>
      <c r="M99">
        <f t="shared" si="2"/>
        <v>2.2063451999999999</v>
      </c>
      <c r="N99">
        <f t="shared" si="2"/>
        <v>1.3929299999999998</v>
      </c>
      <c r="O99">
        <f t="shared" si="2"/>
        <v>2.9679749999999947</v>
      </c>
      <c r="P99">
        <f t="shared" si="2"/>
        <v>2.484</v>
      </c>
      <c r="Q99">
        <f t="shared" si="2"/>
        <v>0.25717685549999986</v>
      </c>
      <c r="R99">
        <f t="shared" si="2"/>
        <v>0.41011934999999972</v>
      </c>
      <c r="S99">
        <f t="shared" si="2"/>
        <v>0.35246452325000022</v>
      </c>
      <c r="T99">
        <f t="shared" si="2"/>
        <v>0</v>
      </c>
      <c r="U99">
        <f t="shared" si="2"/>
        <v>8.8995037500000009</v>
      </c>
      <c r="V99">
        <f t="shared" si="2"/>
        <v>0.25570087724999963</v>
      </c>
      <c r="W99">
        <f t="shared" si="2"/>
        <v>0.92636376799999898</v>
      </c>
      <c r="X99">
        <f t="shared" si="2"/>
        <v>2.2544026500000007</v>
      </c>
      <c r="Y99">
        <f t="shared" si="2"/>
        <v>0</v>
      </c>
      <c r="Z99">
        <f t="shared" si="2"/>
        <v>9.5651600000000073E-2</v>
      </c>
      <c r="AA99">
        <f t="shared" si="2"/>
        <v>0.22119999999999998</v>
      </c>
      <c r="AB99">
        <f t="shared" si="2"/>
        <v>0.24804463999999993</v>
      </c>
      <c r="AC99">
        <f t="shared" si="2"/>
        <v>7.5070749999999978E-2</v>
      </c>
      <c r="AD99">
        <f t="shared" si="2"/>
        <v>0.21083556299999998</v>
      </c>
      <c r="AE99">
        <f t="shared" si="2"/>
        <v>0.69134968199999913</v>
      </c>
      <c r="AF99">
        <f t="shared" si="2"/>
        <v>0.34411400000000031</v>
      </c>
      <c r="AG99">
        <f t="shared" si="2"/>
        <v>0.98939519999999925</v>
      </c>
      <c r="AH99">
        <f t="shared" si="2"/>
        <v>1.0985200000000006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0.60612825000000026</v>
      </c>
      <c r="AM99">
        <f t="shared" si="2"/>
        <v>0.14691926100000011</v>
      </c>
      <c r="AN99">
        <f t="shared" si="2"/>
        <v>1.8823919999999966E-2</v>
      </c>
      <c r="AO99">
        <f t="shared" si="2"/>
        <v>0.13171200000000002</v>
      </c>
      <c r="AP99">
        <f t="shared" si="2"/>
        <v>0.1709174249999999</v>
      </c>
      <c r="AQ99">
        <f t="shared" si="2"/>
        <v>0.66527999999999954</v>
      </c>
      <c r="AR99">
        <f t="shared" si="2"/>
        <v>0.54399600000000048</v>
      </c>
      <c r="AS99">
        <f t="shared" si="2"/>
        <v>0.42213855599999955</v>
      </c>
      <c r="AT99">
        <f t="shared" si="2"/>
        <v>0.46615218325000096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0.76674000000000009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46.975538092999997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325.59519699999998</v>
      </c>
      <c r="L3">
        <v>347.03149000000002</v>
      </c>
      <c r="M3">
        <v>88.918000000000006</v>
      </c>
      <c r="N3">
        <v>56.627234999999999</v>
      </c>
      <c r="O3">
        <v>119.52282700000001</v>
      </c>
      <c r="P3">
        <v>100.03274999999999</v>
      </c>
      <c r="Q3">
        <v>10.418483</v>
      </c>
      <c r="R3">
        <v>16.870063999999999</v>
      </c>
      <c r="S3">
        <v>14.101718</v>
      </c>
      <c r="T3">
        <v>0</v>
      </c>
      <c r="U3">
        <v>404.74120499999998</v>
      </c>
      <c r="V3">
        <v>11.644199</v>
      </c>
      <c r="W3">
        <v>31.210991</v>
      </c>
      <c r="X3">
        <v>75.550628000000003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1.2767459999999999</v>
      </c>
      <c r="AE3">
        <v>31.853621</v>
      </c>
      <c r="AF3">
        <v>8.5767209999999992</v>
      </c>
      <c r="AG3">
        <v>39.843769000000002</v>
      </c>
      <c r="AH3">
        <v>21.966612000000001</v>
      </c>
      <c r="AI3">
        <v>0</v>
      </c>
      <c r="AJ3">
        <v>0</v>
      </c>
      <c r="AK3">
        <v>25.388311999999999</v>
      </c>
      <c r="AL3">
        <v>12.91534</v>
      </c>
      <c r="AM3">
        <v>0</v>
      </c>
      <c r="AN3">
        <v>0.75805500000000003</v>
      </c>
      <c r="AO3">
        <v>4.8305670000000003</v>
      </c>
      <c r="AP3">
        <v>7.6761359999999996</v>
      </c>
      <c r="AQ3">
        <v>0</v>
      </c>
      <c r="AR3">
        <v>42.680639999999997</v>
      </c>
      <c r="AS3">
        <v>30.82882</v>
      </c>
      <c r="AT3">
        <v>19.330005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1879.1901309999998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325.59519699999998</v>
      </c>
      <c r="L4">
        <v>328.78754600000002</v>
      </c>
      <c r="M4">
        <v>88.004078000000007</v>
      </c>
      <c r="N4">
        <v>56.627234999999999</v>
      </c>
      <c r="O4">
        <v>119.52282700000001</v>
      </c>
      <c r="P4">
        <v>100.03274999999999</v>
      </c>
      <c r="Q4">
        <v>10.418483</v>
      </c>
      <c r="R4">
        <v>16.870063999999999</v>
      </c>
      <c r="S4">
        <v>14.101718</v>
      </c>
      <c r="T4">
        <v>0</v>
      </c>
      <c r="U4">
        <v>404.74120499999998</v>
      </c>
      <c r="V4">
        <v>11.644199</v>
      </c>
      <c r="W4">
        <v>31.210991</v>
      </c>
      <c r="X4">
        <v>75.550628000000003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1.2767459999999999</v>
      </c>
      <c r="AE4">
        <v>31.853621</v>
      </c>
      <c r="AF4">
        <v>8.5767209999999992</v>
      </c>
      <c r="AG4">
        <v>39.843769000000002</v>
      </c>
      <c r="AH4">
        <v>21.966612000000001</v>
      </c>
      <c r="AI4">
        <v>0</v>
      </c>
      <c r="AJ4">
        <v>0</v>
      </c>
      <c r="AK4">
        <v>25.388311999999999</v>
      </c>
      <c r="AL4">
        <v>12.91534</v>
      </c>
      <c r="AM4">
        <v>0</v>
      </c>
      <c r="AN4">
        <v>0.75805500000000003</v>
      </c>
      <c r="AO4">
        <v>4.8305670000000003</v>
      </c>
      <c r="AP4">
        <v>7.6761359999999996</v>
      </c>
      <c r="AQ4">
        <v>0</v>
      </c>
      <c r="AR4">
        <v>42.680639999999997</v>
      </c>
      <c r="AS4">
        <v>30.813217999999999</v>
      </c>
      <c r="AT4">
        <v>19.330005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1860.0166629999999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325.59519699999998</v>
      </c>
      <c r="L5">
        <v>328.78754600000002</v>
      </c>
      <c r="M5">
        <v>88.004078000000007</v>
      </c>
      <c r="N5">
        <v>56.627234999999999</v>
      </c>
      <c r="O5">
        <v>119.52282700000001</v>
      </c>
      <c r="P5">
        <v>100.03274999999999</v>
      </c>
      <c r="Q5">
        <v>10.418483</v>
      </c>
      <c r="R5">
        <v>16.870063999999999</v>
      </c>
      <c r="S5">
        <v>14.101718</v>
      </c>
      <c r="T5">
        <v>0</v>
      </c>
      <c r="U5">
        <v>404.74120499999998</v>
      </c>
      <c r="V5">
        <v>11.644199</v>
      </c>
      <c r="W5">
        <v>31.210991</v>
      </c>
      <c r="X5">
        <v>75.550628000000003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1.2767459999999999</v>
      </c>
      <c r="AE5">
        <v>31.853621</v>
      </c>
      <c r="AF5">
        <v>8.5767209999999992</v>
      </c>
      <c r="AG5">
        <v>39.843769000000002</v>
      </c>
      <c r="AH5">
        <v>21.966612000000001</v>
      </c>
      <c r="AI5">
        <v>0</v>
      </c>
      <c r="AJ5">
        <v>0</v>
      </c>
      <c r="AK5">
        <v>25.388311999999999</v>
      </c>
      <c r="AL5">
        <v>12.91534</v>
      </c>
      <c r="AM5">
        <v>0</v>
      </c>
      <c r="AN5">
        <v>0.75805500000000003</v>
      </c>
      <c r="AO5">
        <v>4.8305670000000003</v>
      </c>
      <c r="AP5">
        <v>11.761822</v>
      </c>
      <c r="AQ5">
        <v>0</v>
      </c>
      <c r="AR5">
        <v>14.938224</v>
      </c>
      <c r="AS5">
        <v>30.82882</v>
      </c>
      <c r="AT5">
        <v>19.330005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1836.3755349999997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325.59519699999998</v>
      </c>
      <c r="L6">
        <v>328.78754600000002</v>
      </c>
      <c r="M6">
        <v>88.004078000000007</v>
      </c>
      <c r="N6">
        <v>56.627234999999999</v>
      </c>
      <c r="O6">
        <v>119.52282700000001</v>
      </c>
      <c r="P6">
        <v>100.03274999999999</v>
      </c>
      <c r="Q6">
        <v>10.418483</v>
      </c>
      <c r="R6">
        <v>16.870063999999999</v>
      </c>
      <c r="S6">
        <v>14.101718</v>
      </c>
      <c r="T6">
        <v>0</v>
      </c>
      <c r="U6">
        <v>404.74120499999998</v>
      </c>
      <c r="V6">
        <v>11.644199</v>
      </c>
      <c r="W6">
        <v>31.210991</v>
      </c>
      <c r="X6">
        <v>75.550628000000003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1.2767459999999999</v>
      </c>
      <c r="AE6">
        <v>31.853621</v>
      </c>
      <c r="AF6">
        <v>8.5767209999999992</v>
      </c>
      <c r="AG6">
        <v>39.843769000000002</v>
      </c>
      <c r="AH6">
        <v>21.966612000000001</v>
      </c>
      <c r="AI6">
        <v>0</v>
      </c>
      <c r="AJ6">
        <v>0</v>
      </c>
      <c r="AK6">
        <v>25.388311999999999</v>
      </c>
      <c r="AL6">
        <v>23.584533</v>
      </c>
      <c r="AM6">
        <v>0</v>
      </c>
      <c r="AN6">
        <v>0.75805500000000003</v>
      </c>
      <c r="AO6">
        <v>4.8305670000000003</v>
      </c>
      <c r="AP6">
        <v>11.761822</v>
      </c>
      <c r="AQ6">
        <v>0</v>
      </c>
      <c r="AR6">
        <v>14.938224</v>
      </c>
      <c r="AS6">
        <v>30.82882</v>
      </c>
      <c r="AT6">
        <v>19.330005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1847.0447279999996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325.59519699999998</v>
      </c>
      <c r="L7">
        <v>328.78754600000002</v>
      </c>
      <c r="M7">
        <v>88.004078000000007</v>
      </c>
      <c r="N7">
        <v>56.627234999999999</v>
      </c>
      <c r="O7">
        <v>119.52282700000001</v>
      </c>
      <c r="P7">
        <v>100.03274999999999</v>
      </c>
      <c r="Q7">
        <v>10.418483</v>
      </c>
      <c r="R7">
        <v>16.870063999999999</v>
      </c>
      <c r="S7">
        <v>14.101718</v>
      </c>
      <c r="T7">
        <v>0</v>
      </c>
      <c r="U7">
        <v>404.74120499999998</v>
      </c>
      <c r="V7">
        <v>11.644199</v>
      </c>
      <c r="W7">
        <v>31.210991</v>
      </c>
      <c r="X7">
        <v>75.550628000000003</v>
      </c>
      <c r="Y7">
        <v>0</v>
      </c>
      <c r="Z7">
        <v>1.06315</v>
      </c>
      <c r="AA7">
        <v>0</v>
      </c>
      <c r="AB7">
        <v>0</v>
      </c>
      <c r="AC7">
        <v>0</v>
      </c>
      <c r="AD7">
        <v>1.2767459999999999</v>
      </c>
      <c r="AE7">
        <v>31.853621</v>
      </c>
      <c r="AF7">
        <v>8.5767209999999992</v>
      </c>
      <c r="AG7">
        <v>39.843769000000002</v>
      </c>
      <c r="AH7">
        <v>21.966612000000001</v>
      </c>
      <c r="AI7">
        <v>0</v>
      </c>
      <c r="AJ7">
        <v>0</v>
      </c>
      <c r="AK7">
        <v>25.388311999999999</v>
      </c>
      <c r="AL7">
        <v>67.384379999999993</v>
      </c>
      <c r="AM7">
        <v>0</v>
      </c>
      <c r="AN7">
        <v>0.75805500000000003</v>
      </c>
      <c r="AO7">
        <v>4.8305670000000003</v>
      </c>
      <c r="AP7">
        <v>11.761822</v>
      </c>
      <c r="AQ7">
        <v>0</v>
      </c>
      <c r="AR7">
        <v>14.938224</v>
      </c>
      <c r="AS7">
        <v>30.82882</v>
      </c>
      <c r="AT7">
        <v>14.494149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1887.0718689999997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325.59519699999998</v>
      </c>
      <c r="L8">
        <v>328.78754600000002</v>
      </c>
      <c r="M8">
        <v>88.004078000000007</v>
      </c>
      <c r="N8">
        <v>56.627234999999999</v>
      </c>
      <c r="O8">
        <v>119.52282700000001</v>
      </c>
      <c r="P8">
        <v>100.03274999999999</v>
      </c>
      <c r="Q8">
        <v>10.418483</v>
      </c>
      <c r="R8">
        <v>16.870063999999999</v>
      </c>
      <c r="S8">
        <v>14.101718</v>
      </c>
      <c r="T8">
        <v>0</v>
      </c>
      <c r="U8">
        <v>404.74120499999998</v>
      </c>
      <c r="V8">
        <v>11.644199</v>
      </c>
      <c r="W8">
        <v>31.210991</v>
      </c>
      <c r="X8">
        <v>75.550628000000003</v>
      </c>
      <c r="Y8">
        <v>0</v>
      </c>
      <c r="Z8">
        <v>6.3023530000000001</v>
      </c>
      <c r="AA8">
        <v>0</v>
      </c>
      <c r="AB8">
        <v>0</v>
      </c>
      <c r="AC8">
        <v>0</v>
      </c>
      <c r="AD8">
        <v>1.2767459999999999</v>
      </c>
      <c r="AE8">
        <v>31.853621</v>
      </c>
      <c r="AF8">
        <v>8.5767209999999992</v>
      </c>
      <c r="AG8">
        <v>39.843769000000002</v>
      </c>
      <c r="AH8">
        <v>21.966612000000001</v>
      </c>
      <c r="AI8">
        <v>0</v>
      </c>
      <c r="AJ8">
        <v>0</v>
      </c>
      <c r="AK8">
        <v>25.388311999999999</v>
      </c>
      <c r="AL8">
        <v>67.384379999999993</v>
      </c>
      <c r="AM8">
        <v>0</v>
      </c>
      <c r="AN8">
        <v>0.75805500000000003</v>
      </c>
      <c r="AO8">
        <v>4.8305670000000003</v>
      </c>
      <c r="AP8">
        <v>7.4285189999999997</v>
      </c>
      <c r="AQ8">
        <v>0</v>
      </c>
      <c r="AR8">
        <v>14.938224</v>
      </c>
      <c r="AS8">
        <v>30.82882</v>
      </c>
      <c r="AT8">
        <v>14.639528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1888.1231479999997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325.59519699999998</v>
      </c>
      <c r="L9">
        <v>328.78754600000002</v>
      </c>
      <c r="M9">
        <v>88.004078000000007</v>
      </c>
      <c r="N9">
        <v>56.627234999999999</v>
      </c>
      <c r="O9">
        <v>119.52282700000001</v>
      </c>
      <c r="P9">
        <v>100.03274999999999</v>
      </c>
      <c r="Q9">
        <v>10.418483</v>
      </c>
      <c r="R9">
        <v>16.870063999999999</v>
      </c>
      <c r="S9">
        <v>14.101718</v>
      </c>
      <c r="T9">
        <v>0</v>
      </c>
      <c r="U9">
        <v>404.74120499999998</v>
      </c>
      <c r="V9">
        <v>11.644199</v>
      </c>
      <c r="W9">
        <v>31.210991</v>
      </c>
      <c r="X9">
        <v>75.550628000000003</v>
      </c>
      <c r="Y9">
        <v>0</v>
      </c>
      <c r="Z9">
        <v>6.3023530000000001</v>
      </c>
      <c r="AA9">
        <v>0</v>
      </c>
      <c r="AB9">
        <v>0</v>
      </c>
      <c r="AC9">
        <v>0</v>
      </c>
      <c r="AD9">
        <v>1.2767459999999999</v>
      </c>
      <c r="AE9">
        <v>31.853621</v>
      </c>
      <c r="AF9">
        <v>8.5767209999999992</v>
      </c>
      <c r="AG9">
        <v>39.843769000000002</v>
      </c>
      <c r="AH9">
        <v>21.966612000000001</v>
      </c>
      <c r="AI9">
        <v>0</v>
      </c>
      <c r="AJ9">
        <v>0</v>
      </c>
      <c r="AK9">
        <v>25.388311999999999</v>
      </c>
      <c r="AL9">
        <v>67.384379999999993</v>
      </c>
      <c r="AM9">
        <v>0</v>
      </c>
      <c r="AN9">
        <v>0.75805500000000003</v>
      </c>
      <c r="AO9">
        <v>4.8305670000000003</v>
      </c>
      <c r="AP9">
        <v>7.4285189999999997</v>
      </c>
      <c r="AQ9">
        <v>0</v>
      </c>
      <c r="AR9">
        <v>14.938224</v>
      </c>
      <c r="AS9">
        <v>30.82882</v>
      </c>
      <c r="AT9">
        <v>14.163943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1887.6475629999998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325.59519699999998</v>
      </c>
      <c r="L10">
        <v>328.78754600000002</v>
      </c>
      <c r="M10">
        <v>88.004078000000007</v>
      </c>
      <c r="N10">
        <v>56.627234999999999</v>
      </c>
      <c r="O10">
        <v>119.52282700000001</v>
      </c>
      <c r="P10">
        <v>100.03274999999999</v>
      </c>
      <c r="Q10">
        <v>10.418483</v>
      </c>
      <c r="R10">
        <v>16.870063999999999</v>
      </c>
      <c r="S10">
        <v>14.101718</v>
      </c>
      <c r="T10">
        <v>0</v>
      </c>
      <c r="U10">
        <v>404.74120499999998</v>
      </c>
      <c r="V10">
        <v>11.644199</v>
      </c>
      <c r="W10">
        <v>31.210991</v>
      </c>
      <c r="X10">
        <v>75.550628000000003</v>
      </c>
      <c r="Y10">
        <v>0</v>
      </c>
      <c r="Z10">
        <v>6.3023530000000001</v>
      </c>
      <c r="AA10">
        <v>0</v>
      </c>
      <c r="AB10">
        <v>0</v>
      </c>
      <c r="AC10">
        <v>0</v>
      </c>
      <c r="AD10">
        <v>1.2767459999999999</v>
      </c>
      <c r="AE10">
        <v>31.853621</v>
      </c>
      <c r="AF10">
        <v>8.5767209999999992</v>
      </c>
      <c r="AG10">
        <v>39.843769000000002</v>
      </c>
      <c r="AH10">
        <v>21.966612000000001</v>
      </c>
      <c r="AI10">
        <v>0</v>
      </c>
      <c r="AJ10">
        <v>0</v>
      </c>
      <c r="AK10">
        <v>25.388311999999999</v>
      </c>
      <c r="AL10">
        <v>67.384379999999993</v>
      </c>
      <c r="AM10">
        <v>0</v>
      </c>
      <c r="AN10">
        <v>0.75805500000000003</v>
      </c>
      <c r="AO10">
        <v>4.8305670000000003</v>
      </c>
      <c r="AP10">
        <v>7.4285189999999997</v>
      </c>
      <c r="AQ10">
        <v>0</v>
      </c>
      <c r="AR10">
        <v>14.938224</v>
      </c>
      <c r="AS10">
        <v>13.001358</v>
      </c>
      <c r="AT10">
        <v>12.636703000000001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1868.2928609999997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325.59519699999998</v>
      </c>
      <c r="L11">
        <v>328.78754600000002</v>
      </c>
      <c r="M11">
        <v>88.918000000000006</v>
      </c>
      <c r="N11">
        <v>56.627234999999999</v>
      </c>
      <c r="O11">
        <v>119.52282700000001</v>
      </c>
      <c r="P11">
        <v>100.03274999999999</v>
      </c>
      <c r="Q11">
        <v>10.418483</v>
      </c>
      <c r="R11">
        <v>16.870063999999999</v>
      </c>
      <c r="S11">
        <v>14.101718</v>
      </c>
      <c r="T11">
        <v>0</v>
      </c>
      <c r="U11">
        <v>404.74120499999998</v>
      </c>
      <c r="V11">
        <v>10.103896000000001</v>
      </c>
      <c r="W11">
        <v>31.210991</v>
      </c>
      <c r="X11">
        <v>95.045609999999996</v>
      </c>
      <c r="Y11">
        <v>0</v>
      </c>
      <c r="Z11">
        <v>6.3023530000000001</v>
      </c>
      <c r="AA11">
        <v>0</v>
      </c>
      <c r="AB11">
        <v>0</v>
      </c>
      <c r="AC11">
        <v>0</v>
      </c>
      <c r="AD11">
        <v>1.2767459999999999</v>
      </c>
      <c r="AE11">
        <v>31.853621</v>
      </c>
      <c r="AF11">
        <v>8.5767209999999992</v>
      </c>
      <c r="AG11">
        <v>39.843769000000002</v>
      </c>
      <c r="AH11">
        <v>21.966612000000001</v>
      </c>
      <c r="AI11">
        <v>0</v>
      </c>
      <c r="AJ11">
        <v>0</v>
      </c>
      <c r="AK11">
        <v>25.388311999999999</v>
      </c>
      <c r="AL11">
        <v>23.584533</v>
      </c>
      <c r="AM11">
        <v>0</v>
      </c>
      <c r="AN11">
        <v>0.75805500000000003</v>
      </c>
      <c r="AO11">
        <v>4.8305670000000003</v>
      </c>
      <c r="AP11">
        <v>7.4285189999999997</v>
      </c>
      <c r="AQ11">
        <v>0</v>
      </c>
      <c r="AR11">
        <v>14.938224</v>
      </c>
      <c r="AS11">
        <v>9.7510180000000002</v>
      </c>
      <c r="AT11">
        <v>13.996167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1841.4707389999996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325.59519699999998</v>
      </c>
      <c r="L12">
        <v>328.78754600000002</v>
      </c>
      <c r="M12">
        <v>88.918000000000006</v>
      </c>
      <c r="N12">
        <v>56.627234999999999</v>
      </c>
      <c r="O12">
        <v>119.52282700000001</v>
      </c>
      <c r="P12">
        <v>100.03274999999999</v>
      </c>
      <c r="Q12">
        <v>10.418483</v>
      </c>
      <c r="R12">
        <v>16.870063999999999</v>
      </c>
      <c r="S12">
        <v>14.101718</v>
      </c>
      <c r="T12">
        <v>0</v>
      </c>
      <c r="U12">
        <v>404.74120499999998</v>
      </c>
      <c r="V12">
        <v>9.5471839999999997</v>
      </c>
      <c r="W12">
        <v>31.210991</v>
      </c>
      <c r="X12">
        <v>95.045609999999996</v>
      </c>
      <c r="Y12">
        <v>0</v>
      </c>
      <c r="Z12">
        <v>6.3023530000000001</v>
      </c>
      <c r="AA12">
        <v>0</v>
      </c>
      <c r="AB12">
        <v>0</v>
      </c>
      <c r="AC12">
        <v>0</v>
      </c>
      <c r="AD12">
        <v>1.2767459999999999</v>
      </c>
      <c r="AE12">
        <v>31.853621</v>
      </c>
      <c r="AF12">
        <v>8.5767209999999992</v>
      </c>
      <c r="AG12">
        <v>39.843769000000002</v>
      </c>
      <c r="AH12">
        <v>21.966612000000001</v>
      </c>
      <c r="AI12">
        <v>0</v>
      </c>
      <c r="AJ12">
        <v>0</v>
      </c>
      <c r="AK12">
        <v>25.388311999999999</v>
      </c>
      <c r="AL12">
        <v>12.91534</v>
      </c>
      <c r="AM12">
        <v>0</v>
      </c>
      <c r="AN12">
        <v>0.75805500000000003</v>
      </c>
      <c r="AO12">
        <v>4.8305670000000003</v>
      </c>
      <c r="AP12">
        <v>7.4285189999999997</v>
      </c>
      <c r="AQ12">
        <v>0</v>
      </c>
      <c r="AR12">
        <v>14.938224</v>
      </c>
      <c r="AS12">
        <v>9.7510180000000002</v>
      </c>
      <c r="AT12">
        <v>13.843019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1830.0916859999995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292.12065999999999</v>
      </c>
      <c r="L13">
        <v>328.78754600000002</v>
      </c>
      <c r="M13">
        <v>88.918000000000006</v>
      </c>
      <c r="N13">
        <v>56.627234999999999</v>
      </c>
      <c r="O13">
        <v>119.52282700000001</v>
      </c>
      <c r="P13">
        <v>100.03274999999999</v>
      </c>
      <c r="Q13">
        <v>10.418483</v>
      </c>
      <c r="R13">
        <v>13.58812</v>
      </c>
      <c r="S13">
        <v>14.101718</v>
      </c>
      <c r="T13">
        <v>0</v>
      </c>
      <c r="U13">
        <v>404.74120499999998</v>
      </c>
      <c r="V13">
        <v>9.5471839999999997</v>
      </c>
      <c r="W13">
        <v>31.210991</v>
      </c>
      <c r="X13">
        <v>95.045609999999996</v>
      </c>
      <c r="Y13">
        <v>0</v>
      </c>
      <c r="Z13">
        <v>6.3023530000000001</v>
      </c>
      <c r="AA13">
        <v>0</v>
      </c>
      <c r="AB13">
        <v>0</v>
      </c>
      <c r="AC13">
        <v>0</v>
      </c>
      <c r="AD13">
        <v>1.2767459999999999</v>
      </c>
      <c r="AE13">
        <v>31.853621</v>
      </c>
      <c r="AF13">
        <v>8.5767209999999992</v>
      </c>
      <c r="AG13">
        <v>39.843769000000002</v>
      </c>
      <c r="AH13">
        <v>21.966612000000001</v>
      </c>
      <c r="AI13">
        <v>0</v>
      </c>
      <c r="AJ13">
        <v>0</v>
      </c>
      <c r="AK13">
        <v>25.388311999999999</v>
      </c>
      <c r="AL13">
        <v>12.91534</v>
      </c>
      <c r="AM13">
        <v>0</v>
      </c>
      <c r="AN13">
        <v>0.75805500000000003</v>
      </c>
      <c r="AO13">
        <v>4.8305670000000003</v>
      </c>
      <c r="AP13">
        <v>7.4285189999999997</v>
      </c>
      <c r="AQ13">
        <v>0</v>
      </c>
      <c r="AR13">
        <v>14.938224</v>
      </c>
      <c r="AS13">
        <v>9.7510180000000002</v>
      </c>
      <c r="AT13">
        <v>14.225080999999999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1793.717267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284.92787299999998</v>
      </c>
      <c r="L14">
        <v>328.78754600000002</v>
      </c>
      <c r="M14">
        <v>88.918000000000006</v>
      </c>
      <c r="N14">
        <v>56.627234999999999</v>
      </c>
      <c r="O14">
        <v>119.52282700000001</v>
      </c>
      <c r="P14">
        <v>100.03274999999999</v>
      </c>
      <c r="Q14">
        <v>10.418483</v>
      </c>
      <c r="R14">
        <v>13.58812</v>
      </c>
      <c r="S14">
        <v>14.101718</v>
      </c>
      <c r="T14">
        <v>0</v>
      </c>
      <c r="U14">
        <v>404.74120499999998</v>
      </c>
      <c r="V14">
        <v>6.0489369999999996</v>
      </c>
      <c r="W14">
        <v>31.210991</v>
      </c>
      <c r="X14">
        <v>95.045609999999996</v>
      </c>
      <c r="Y14">
        <v>0</v>
      </c>
      <c r="Z14">
        <v>6.3023530000000001</v>
      </c>
      <c r="AA14">
        <v>0</v>
      </c>
      <c r="AB14">
        <v>0</v>
      </c>
      <c r="AC14">
        <v>0</v>
      </c>
      <c r="AD14">
        <v>1.2767459999999999</v>
      </c>
      <c r="AE14">
        <v>31.853621</v>
      </c>
      <c r="AF14">
        <v>8.5767209999999992</v>
      </c>
      <c r="AG14">
        <v>39.843769000000002</v>
      </c>
      <c r="AH14">
        <v>21.966612000000001</v>
      </c>
      <c r="AI14">
        <v>0</v>
      </c>
      <c r="AJ14">
        <v>0</v>
      </c>
      <c r="AK14">
        <v>25.388311999999999</v>
      </c>
      <c r="AL14">
        <v>12.91534</v>
      </c>
      <c r="AM14">
        <v>0</v>
      </c>
      <c r="AN14">
        <v>0.75805500000000003</v>
      </c>
      <c r="AO14">
        <v>4.8305670000000003</v>
      </c>
      <c r="AP14">
        <v>7.4285189999999997</v>
      </c>
      <c r="AQ14">
        <v>0</v>
      </c>
      <c r="AR14">
        <v>14.938224</v>
      </c>
      <c r="AS14">
        <v>9.7510180000000002</v>
      </c>
      <c r="AT14">
        <v>14.470136999999999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1783.2712889999998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284.92787299999998</v>
      </c>
      <c r="L15">
        <v>328.78754600000002</v>
      </c>
      <c r="M15">
        <v>88.918000000000006</v>
      </c>
      <c r="N15">
        <v>56.627234999999999</v>
      </c>
      <c r="O15">
        <v>119.52282700000001</v>
      </c>
      <c r="P15">
        <v>100.03274999999999</v>
      </c>
      <c r="Q15">
        <v>10.418483</v>
      </c>
      <c r="R15">
        <v>13.58812</v>
      </c>
      <c r="S15">
        <v>14.101718</v>
      </c>
      <c r="T15">
        <v>0</v>
      </c>
      <c r="U15">
        <v>404.74120499999998</v>
      </c>
      <c r="V15">
        <v>6.0489369999999996</v>
      </c>
      <c r="W15">
        <v>31.210991</v>
      </c>
      <c r="X15">
        <v>95.045609999999996</v>
      </c>
      <c r="Y15">
        <v>0</v>
      </c>
      <c r="Z15">
        <v>6.3023530000000001</v>
      </c>
      <c r="AA15">
        <v>0</v>
      </c>
      <c r="AB15">
        <v>0</v>
      </c>
      <c r="AC15">
        <v>0</v>
      </c>
      <c r="AD15">
        <v>1.2767459999999999</v>
      </c>
      <c r="AE15">
        <v>31.853621</v>
      </c>
      <c r="AF15">
        <v>8.5767209999999992</v>
      </c>
      <c r="AG15">
        <v>39.843769000000002</v>
      </c>
      <c r="AH15">
        <v>21.966612000000001</v>
      </c>
      <c r="AI15">
        <v>0</v>
      </c>
      <c r="AJ15">
        <v>0</v>
      </c>
      <c r="AK15">
        <v>25.388311999999999</v>
      </c>
      <c r="AL15">
        <v>12.91534</v>
      </c>
      <c r="AM15">
        <v>0</v>
      </c>
      <c r="AN15">
        <v>0.75805500000000003</v>
      </c>
      <c r="AO15">
        <v>4.8305670000000003</v>
      </c>
      <c r="AP15">
        <v>7.4285189999999997</v>
      </c>
      <c r="AQ15">
        <v>0</v>
      </c>
      <c r="AR15">
        <v>42.680639999999997</v>
      </c>
      <c r="AS15">
        <v>15.60163</v>
      </c>
      <c r="AT15">
        <v>14.709242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1817.1034219999997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284.92787299999998</v>
      </c>
      <c r="L16">
        <v>328.78754600000002</v>
      </c>
      <c r="M16">
        <v>88.918000000000006</v>
      </c>
      <c r="N16">
        <v>56.627234999999999</v>
      </c>
      <c r="O16">
        <v>119.52282700000001</v>
      </c>
      <c r="P16">
        <v>100.03274999999999</v>
      </c>
      <c r="Q16">
        <v>10.418483</v>
      </c>
      <c r="R16">
        <v>13.58812</v>
      </c>
      <c r="S16">
        <v>14.101718</v>
      </c>
      <c r="T16">
        <v>0</v>
      </c>
      <c r="U16">
        <v>404.74120499999998</v>
      </c>
      <c r="V16">
        <v>6.0489369999999996</v>
      </c>
      <c r="W16">
        <v>31.210991</v>
      </c>
      <c r="X16">
        <v>95.045609999999996</v>
      </c>
      <c r="Y16">
        <v>0</v>
      </c>
      <c r="Z16">
        <v>6.3023530000000001</v>
      </c>
      <c r="AA16">
        <v>0</v>
      </c>
      <c r="AB16">
        <v>0</v>
      </c>
      <c r="AC16">
        <v>0</v>
      </c>
      <c r="AD16">
        <v>1.2767459999999999</v>
      </c>
      <c r="AE16">
        <v>31.853621</v>
      </c>
      <c r="AF16">
        <v>8.5767209999999992</v>
      </c>
      <c r="AG16">
        <v>39.843769000000002</v>
      </c>
      <c r="AH16">
        <v>21.966612000000001</v>
      </c>
      <c r="AI16">
        <v>0</v>
      </c>
      <c r="AJ16">
        <v>0</v>
      </c>
      <c r="AK16">
        <v>25.388311999999999</v>
      </c>
      <c r="AL16">
        <v>12.91534</v>
      </c>
      <c r="AM16">
        <v>0</v>
      </c>
      <c r="AN16">
        <v>0.75805500000000003</v>
      </c>
      <c r="AO16">
        <v>4.8305670000000003</v>
      </c>
      <c r="AP16">
        <v>7.4285189999999997</v>
      </c>
      <c r="AQ16">
        <v>0</v>
      </c>
      <c r="AR16">
        <v>42.680639999999997</v>
      </c>
      <c r="AS16">
        <v>15.60163</v>
      </c>
      <c r="AT16">
        <v>15.398306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1817.7924859999998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284.92787299999998</v>
      </c>
      <c r="L17">
        <v>328.78754600000002</v>
      </c>
      <c r="M17">
        <v>88.918000000000006</v>
      </c>
      <c r="N17">
        <v>56.627234999999999</v>
      </c>
      <c r="O17">
        <v>119.52282700000001</v>
      </c>
      <c r="P17">
        <v>100.03274999999999</v>
      </c>
      <c r="Q17">
        <v>10.418483</v>
      </c>
      <c r="R17">
        <v>13.58812</v>
      </c>
      <c r="S17">
        <v>14.101718</v>
      </c>
      <c r="T17">
        <v>0</v>
      </c>
      <c r="U17">
        <v>404.74120499999998</v>
      </c>
      <c r="V17">
        <v>6.0489369999999996</v>
      </c>
      <c r="W17">
        <v>42.236049999999999</v>
      </c>
      <c r="X17">
        <v>95.045609999999996</v>
      </c>
      <c r="Y17">
        <v>0</v>
      </c>
      <c r="Z17">
        <v>6.3023530000000001</v>
      </c>
      <c r="AA17">
        <v>0</v>
      </c>
      <c r="AB17">
        <v>0</v>
      </c>
      <c r="AC17">
        <v>0</v>
      </c>
      <c r="AD17">
        <v>1.2767459999999999</v>
      </c>
      <c r="AE17">
        <v>31.853621</v>
      </c>
      <c r="AF17">
        <v>8.5767209999999992</v>
      </c>
      <c r="AG17">
        <v>39.843769000000002</v>
      </c>
      <c r="AH17">
        <v>21.966612000000001</v>
      </c>
      <c r="AI17">
        <v>0</v>
      </c>
      <c r="AJ17">
        <v>0</v>
      </c>
      <c r="AK17">
        <v>25.388311999999999</v>
      </c>
      <c r="AL17">
        <v>12.91534</v>
      </c>
      <c r="AM17">
        <v>0</v>
      </c>
      <c r="AN17">
        <v>0.75805500000000003</v>
      </c>
      <c r="AO17">
        <v>4.8305670000000003</v>
      </c>
      <c r="AP17">
        <v>7.4285189999999997</v>
      </c>
      <c r="AQ17">
        <v>0</v>
      </c>
      <c r="AR17">
        <v>17.072255999999999</v>
      </c>
      <c r="AS17">
        <v>15.60163</v>
      </c>
      <c r="AT17">
        <v>18.276634999999999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1806.0874899999997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284.92787299999998</v>
      </c>
      <c r="L18">
        <v>328.78754600000002</v>
      </c>
      <c r="M18">
        <v>88.918000000000006</v>
      </c>
      <c r="N18">
        <v>56.627234999999999</v>
      </c>
      <c r="O18">
        <v>119.52282700000001</v>
      </c>
      <c r="P18">
        <v>100.03274999999999</v>
      </c>
      <c r="Q18">
        <v>10.418483</v>
      </c>
      <c r="R18">
        <v>13.58812</v>
      </c>
      <c r="S18">
        <v>14.101718</v>
      </c>
      <c r="T18">
        <v>0</v>
      </c>
      <c r="U18">
        <v>404.74120499999998</v>
      </c>
      <c r="V18">
        <v>6.0489369999999996</v>
      </c>
      <c r="W18">
        <v>42.236049999999999</v>
      </c>
      <c r="X18">
        <v>95.045609999999996</v>
      </c>
      <c r="Y18">
        <v>0</v>
      </c>
      <c r="Z18">
        <v>6.3023530000000001</v>
      </c>
      <c r="AA18">
        <v>0</v>
      </c>
      <c r="AB18">
        <v>0</v>
      </c>
      <c r="AC18">
        <v>0</v>
      </c>
      <c r="AD18">
        <v>1.2767459999999999</v>
      </c>
      <c r="AE18">
        <v>31.853621</v>
      </c>
      <c r="AF18">
        <v>8.5767209999999992</v>
      </c>
      <c r="AG18">
        <v>39.843769000000002</v>
      </c>
      <c r="AH18">
        <v>21.966612000000001</v>
      </c>
      <c r="AI18">
        <v>0</v>
      </c>
      <c r="AJ18">
        <v>0</v>
      </c>
      <c r="AK18">
        <v>25.388311999999999</v>
      </c>
      <c r="AL18">
        <v>12.91534</v>
      </c>
      <c r="AM18">
        <v>0</v>
      </c>
      <c r="AN18">
        <v>0.75805500000000003</v>
      </c>
      <c r="AO18">
        <v>4.8305670000000003</v>
      </c>
      <c r="AP18">
        <v>7.4285189999999997</v>
      </c>
      <c r="AQ18">
        <v>0</v>
      </c>
      <c r="AR18">
        <v>17.072255999999999</v>
      </c>
      <c r="AS18">
        <v>15.60163</v>
      </c>
      <c r="AT18">
        <v>18.240316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1806.0511709999996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284.92787299999998</v>
      </c>
      <c r="L19">
        <v>328.78754600000002</v>
      </c>
      <c r="M19">
        <v>88.918000000000006</v>
      </c>
      <c r="N19">
        <v>56.627234999999999</v>
      </c>
      <c r="O19">
        <v>119.52282700000001</v>
      </c>
      <c r="P19">
        <v>100.03274999999999</v>
      </c>
      <c r="Q19">
        <v>10.418483</v>
      </c>
      <c r="R19">
        <v>13.58812</v>
      </c>
      <c r="S19">
        <v>14.101718</v>
      </c>
      <c r="T19">
        <v>0</v>
      </c>
      <c r="U19">
        <v>404.74120499999998</v>
      </c>
      <c r="V19">
        <v>6.0489369999999996</v>
      </c>
      <c r="W19">
        <v>42.236049999999999</v>
      </c>
      <c r="X19">
        <v>95.045609999999996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1.2767459999999999</v>
      </c>
      <c r="AE19">
        <v>31.853621</v>
      </c>
      <c r="AF19">
        <v>8.5767209999999992</v>
      </c>
      <c r="AG19">
        <v>39.843769000000002</v>
      </c>
      <c r="AH19">
        <v>21.966612000000001</v>
      </c>
      <c r="AI19">
        <v>0</v>
      </c>
      <c r="AJ19">
        <v>0</v>
      </c>
      <c r="AK19">
        <v>25.388311999999999</v>
      </c>
      <c r="AL19">
        <v>12.91534</v>
      </c>
      <c r="AM19">
        <v>0</v>
      </c>
      <c r="AN19">
        <v>0.75805500000000003</v>
      </c>
      <c r="AO19">
        <v>4.8305670000000003</v>
      </c>
      <c r="AP19">
        <v>7.4285189999999997</v>
      </c>
      <c r="AQ19">
        <v>0</v>
      </c>
      <c r="AR19">
        <v>17.072255999999999</v>
      </c>
      <c r="AS19">
        <v>15.60163</v>
      </c>
      <c r="AT19">
        <v>19.330005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1800.8385069999997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284.92787299999998</v>
      </c>
      <c r="L20">
        <v>328.78754600000002</v>
      </c>
      <c r="M20">
        <v>88.918000000000006</v>
      </c>
      <c r="N20">
        <v>56.627234999999999</v>
      </c>
      <c r="O20">
        <v>119.52282700000001</v>
      </c>
      <c r="P20">
        <v>100.03274999999999</v>
      </c>
      <c r="Q20">
        <v>10.418483</v>
      </c>
      <c r="R20">
        <v>13.58812</v>
      </c>
      <c r="S20">
        <v>14.101718</v>
      </c>
      <c r="T20">
        <v>0</v>
      </c>
      <c r="U20">
        <v>404.74120499999998</v>
      </c>
      <c r="V20">
        <v>6.0489369999999996</v>
      </c>
      <c r="W20">
        <v>42.236049999999999</v>
      </c>
      <c r="X20">
        <v>95.045609999999996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1.2767459999999999</v>
      </c>
      <c r="AE20">
        <v>31.853621</v>
      </c>
      <c r="AF20">
        <v>8.5767209999999992</v>
      </c>
      <c r="AG20">
        <v>39.843769000000002</v>
      </c>
      <c r="AH20">
        <v>21.966612000000001</v>
      </c>
      <c r="AI20">
        <v>0</v>
      </c>
      <c r="AJ20">
        <v>0</v>
      </c>
      <c r="AK20">
        <v>25.388311999999999</v>
      </c>
      <c r="AL20">
        <v>23.584533</v>
      </c>
      <c r="AM20">
        <v>0</v>
      </c>
      <c r="AN20">
        <v>0.75805500000000003</v>
      </c>
      <c r="AO20">
        <v>4.8305670000000003</v>
      </c>
      <c r="AP20">
        <v>7.4285189999999997</v>
      </c>
      <c r="AQ20">
        <v>0</v>
      </c>
      <c r="AR20">
        <v>17.072255999999999</v>
      </c>
      <c r="AS20">
        <v>15.60163</v>
      </c>
      <c r="AT20">
        <v>19.330005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1811.5076999999999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284.92787299999998</v>
      </c>
      <c r="L21">
        <v>328.78754600000002</v>
      </c>
      <c r="M21">
        <v>88.918000000000006</v>
      </c>
      <c r="N21">
        <v>56.627234999999999</v>
      </c>
      <c r="O21">
        <v>119.52282700000001</v>
      </c>
      <c r="P21">
        <v>100.03274999999999</v>
      </c>
      <c r="Q21">
        <v>10.418483</v>
      </c>
      <c r="R21">
        <v>13.58812</v>
      </c>
      <c r="S21">
        <v>14.101718</v>
      </c>
      <c r="T21">
        <v>0</v>
      </c>
      <c r="U21">
        <v>404.74120499999998</v>
      </c>
      <c r="V21">
        <v>6.0489369999999996</v>
      </c>
      <c r="W21">
        <v>42.236049999999999</v>
      </c>
      <c r="X21">
        <v>95.045609999999996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1.2767459999999999</v>
      </c>
      <c r="AE21">
        <v>31.853621</v>
      </c>
      <c r="AF21">
        <v>8.5767209999999992</v>
      </c>
      <c r="AG21">
        <v>39.843769000000002</v>
      </c>
      <c r="AH21">
        <v>21.966612000000001</v>
      </c>
      <c r="AI21">
        <v>0</v>
      </c>
      <c r="AJ21">
        <v>0</v>
      </c>
      <c r="AK21">
        <v>25.388311999999999</v>
      </c>
      <c r="AL21">
        <v>23.584533</v>
      </c>
      <c r="AM21">
        <v>0</v>
      </c>
      <c r="AN21">
        <v>0.75805500000000003</v>
      </c>
      <c r="AO21">
        <v>4.8305670000000003</v>
      </c>
      <c r="AP21">
        <v>6.4380499999999996</v>
      </c>
      <c r="AQ21">
        <v>0</v>
      </c>
      <c r="AR21">
        <v>17.072255999999999</v>
      </c>
      <c r="AS21">
        <v>15.60163</v>
      </c>
      <c r="AT21">
        <v>19.330005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1810.5172309999996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284.92787299999998</v>
      </c>
      <c r="L22">
        <v>328.78754600000002</v>
      </c>
      <c r="M22">
        <v>88.918000000000006</v>
      </c>
      <c r="N22">
        <v>56.627234999999999</v>
      </c>
      <c r="O22">
        <v>119.52282700000001</v>
      </c>
      <c r="P22">
        <v>100.03274999999999</v>
      </c>
      <c r="Q22">
        <v>10.418483</v>
      </c>
      <c r="R22">
        <v>13.58812</v>
      </c>
      <c r="S22">
        <v>14.101718</v>
      </c>
      <c r="T22">
        <v>0</v>
      </c>
      <c r="U22">
        <v>404.74120499999998</v>
      </c>
      <c r="V22">
        <v>9.5471839999999997</v>
      </c>
      <c r="W22">
        <v>42.236049999999999</v>
      </c>
      <c r="X22">
        <v>95.045609999999996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1.2767459999999999</v>
      </c>
      <c r="AE22">
        <v>31.853621</v>
      </c>
      <c r="AF22">
        <v>8.5767209999999992</v>
      </c>
      <c r="AG22">
        <v>39.843769000000002</v>
      </c>
      <c r="AH22">
        <v>21.966612000000001</v>
      </c>
      <c r="AI22">
        <v>0</v>
      </c>
      <c r="AJ22">
        <v>0</v>
      </c>
      <c r="AK22">
        <v>25.388311999999999</v>
      </c>
      <c r="AL22">
        <v>23.584533</v>
      </c>
      <c r="AM22">
        <v>0</v>
      </c>
      <c r="AN22">
        <v>0.75805500000000003</v>
      </c>
      <c r="AO22">
        <v>4.8305670000000003</v>
      </c>
      <c r="AP22">
        <v>6.4380499999999996</v>
      </c>
      <c r="AQ22">
        <v>0</v>
      </c>
      <c r="AR22">
        <v>17.072255999999999</v>
      </c>
      <c r="AS22">
        <v>15.60163</v>
      </c>
      <c r="AT22">
        <v>19.330005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1814.0154779999996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316.99494299999998</v>
      </c>
      <c r="L23">
        <v>328.78754600000002</v>
      </c>
      <c r="M23">
        <v>88.918000000000006</v>
      </c>
      <c r="N23">
        <v>56.627234999999999</v>
      </c>
      <c r="O23">
        <v>119.52282700000001</v>
      </c>
      <c r="P23">
        <v>100.03274999999999</v>
      </c>
      <c r="Q23">
        <v>10.418483</v>
      </c>
      <c r="R23">
        <v>16.870063999999999</v>
      </c>
      <c r="S23">
        <v>14.101718</v>
      </c>
      <c r="T23">
        <v>0</v>
      </c>
      <c r="U23">
        <v>404.74120499999998</v>
      </c>
      <c r="V23">
        <v>9.5471839999999997</v>
      </c>
      <c r="W23">
        <v>42.236049999999999</v>
      </c>
      <c r="X23">
        <v>95.045609999999996</v>
      </c>
      <c r="Y23">
        <v>0</v>
      </c>
      <c r="Z23">
        <v>0</v>
      </c>
      <c r="AA23">
        <v>0</v>
      </c>
      <c r="AB23">
        <v>12.625776</v>
      </c>
      <c r="AC23">
        <v>0</v>
      </c>
      <c r="AD23">
        <v>1.2767459999999999</v>
      </c>
      <c r="AE23">
        <v>31.853621</v>
      </c>
      <c r="AF23">
        <v>8.5767209999999992</v>
      </c>
      <c r="AG23">
        <v>39.843769000000002</v>
      </c>
      <c r="AH23">
        <v>21.966612000000001</v>
      </c>
      <c r="AI23">
        <v>0</v>
      </c>
      <c r="AJ23">
        <v>0</v>
      </c>
      <c r="AK23">
        <v>25.388311999999999</v>
      </c>
      <c r="AL23">
        <v>23.584533</v>
      </c>
      <c r="AM23">
        <v>4.1227020000000003</v>
      </c>
      <c r="AN23">
        <v>0.75805500000000003</v>
      </c>
      <c r="AO23">
        <v>4.8305670000000003</v>
      </c>
      <c r="AP23">
        <v>6.4380499999999996</v>
      </c>
      <c r="AQ23">
        <v>0</v>
      </c>
      <c r="AR23">
        <v>17.072255999999999</v>
      </c>
      <c r="AS23">
        <v>15.60163</v>
      </c>
      <c r="AT23">
        <v>19.330005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1866.1129699999995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325.59519699999998</v>
      </c>
      <c r="L24">
        <v>328.78754600000002</v>
      </c>
      <c r="M24">
        <v>88.918000000000006</v>
      </c>
      <c r="N24">
        <v>56.627234999999999</v>
      </c>
      <c r="O24">
        <v>119.52282700000001</v>
      </c>
      <c r="P24">
        <v>100.03274999999999</v>
      </c>
      <c r="Q24">
        <v>10.418483</v>
      </c>
      <c r="R24">
        <v>16.870063999999999</v>
      </c>
      <c r="S24">
        <v>14.101718</v>
      </c>
      <c r="T24">
        <v>0</v>
      </c>
      <c r="U24">
        <v>404.74120499999998</v>
      </c>
      <c r="V24">
        <v>9.5471839999999997</v>
      </c>
      <c r="W24">
        <v>42.236049999999999</v>
      </c>
      <c r="X24">
        <v>95.045609999999996</v>
      </c>
      <c r="Y24">
        <v>0</v>
      </c>
      <c r="Z24">
        <v>0</v>
      </c>
      <c r="AA24">
        <v>0</v>
      </c>
      <c r="AB24">
        <v>12.625776</v>
      </c>
      <c r="AC24">
        <v>0</v>
      </c>
      <c r="AD24">
        <v>1.2767459999999999</v>
      </c>
      <c r="AE24">
        <v>31.853621</v>
      </c>
      <c r="AF24">
        <v>8.5767209999999992</v>
      </c>
      <c r="AG24">
        <v>39.843769000000002</v>
      </c>
      <c r="AH24">
        <v>41.736562999999997</v>
      </c>
      <c r="AI24">
        <v>0</v>
      </c>
      <c r="AJ24">
        <v>0</v>
      </c>
      <c r="AK24">
        <v>25.388311999999999</v>
      </c>
      <c r="AL24">
        <v>23.584533</v>
      </c>
      <c r="AM24">
        <v>5.1018439999999998</v>
      </c>
      <c r="AN24">
        <v>0.75805500000000003</v>
      </c>
      <c r="AO24">
        <v>4.8305670000000003</v>
      </c>
      <c r="AP24">
        <v>6.4380499999999996</v>
      </c>
      <c r="AQ24">
        <v>15.039706000000001</v>
      </c>
      <c r="AR24">
        <v>17.072255999999999</v>
      </c>
      <c r="AS24">
        <v>15.60163</v>
      </c>
      <c r="AT24">
        <v>19.330005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1910.5020229999998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325.59519699999998</v>
      </c>
      <c r="L25">
        <v>347.03149000000002</v>
      </c>
      <c r="M25">
        <v>88.918000000000006</v>
      </c>
      <c r="N25">
        <v>56.627234999999999</v>
      </c>
      <c r="O25">
        <v>119.52282700000001</v>
      </c>
      <c r="P25">
        <v>100.03274999999999</v>
      </c>
      <c r="Q25">
        <v>10.418483</v>
      </c>
      <c r="R25">
        <v>16.870063999999999</v>
      </c>
      <c r="S25">
        <v>14.101718</v>
      </c>
      <c r="T25">
        <v>0</v>
      </c>
      <c r="U25">
        <v>404.74120499999998</v>
      </c>
      <c r="V25">
        <v>9.5471839999999997</v>
      </c>
      <c r="W25">
        <v>42.236049999999999</v>
      </c>
      <c r="X25">
        <v>95.045609999999996</v>
      </c>
      <c r="Y25">
        <v>0</v>
      </c>
      <c r="Z25">
        <v>0</v>
      </c>
      <c r="AA25">
        <v>8.3988849999999999</v>
      </c>
      <c r="AB25">
        <v>12.625776</v>
      </c>
      <c r="AC25">
        <v>0</v>
      </c>
      <c r="AD25">
        <v>8.8095510000000008</v>
      </c>
      <c r="AE25">
        <v>31.853621</v>
      </c>
      <c r="AF25">
        <v>8.5767209999999992</v>
      </c>
      <c r="AG25">
        <v>39.843769000000002</v>
      </c>
      <c r="AH25">
        <v>59.492908</v>
      </c>
      <c r="AI25">
        <v>0</v>
      </c>
      <c r="AJ25">
        <v>0</v>
      </c>
      <c r="AK25">
        <v>25.388311999999999</v>
      </c>
      <c r="AL25">
        <v>23.584533</v>
      </c>
      <c r="AM25">
        <v>15.274611999999999</v>
      </c>
      <c r="AN25">
        <v>0.75805500000000003</v>
      </c>
      <c r="AO25">
        <v>4.8305670000000003</v>
      </c>
      <c r="AP25">
        <v>6.4380499999999996</v>
      </c>
      <c r="AQ25">
        <v>30.079412999999999</v>
      </c>
      <c r="AR25">
        <v>17.072255999999999</v>
      </c>
      <c r="AS25">
        <v>9.7510180000000002</v>
      </c>
      <c r="AT25">
        <v>19.330005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1981.7958649999996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325.59519699999998</v>
      </c>
      <c r="L26">
        <v>347.03149000000002</v>
      </c>
      <c r="M26">
        <v>88.918000000000006</v>
      </c>
      <c r="N26">
        <v>56.627234999999999</v>
      </c>
      <c r="O26">
        <v>119.52282700000001</v>
      </c>
      <c r="P26">
        <v>100.03274999999999</v>
      </c>
      <c r="Q26">
        <v>10.418483</v>
      </c>
      <c r="R26">
        <v>16.870063999999999</v>
      </c>
      <c r="S26">
        <v>14.101718</v>
      </c>
      <c r="T26">
        <v>0</v>
      </c>
      <c r="U26">
        <v>404.74120499999998</v>
      </c>
      <c r="V26">
        <v>9.5471839999999997</v>
      </c>
      <c r="W26">
        <v>42.236049999999999</v>
      </c>
      <c r="X26">
        <v>95.045609999999996</v>
      </c>
      <c r="Y26">
        <v>0</v>
      </c>
      <c r="Z26">
        <v>0</v>
      </c>
      <c r="AA26">
        <v>8.3988849999999999</v>
      </c>
      <c r="AB26">
        <v>12.625776</v>
      </c>
      <c r="AC26">
        <v>0</v>
      </c>
      <c r="AD26">
        <v>17.619102000000002</v>
      </c>
      <c r="AE26">
        <v>31.853621</v>
      </c>
      <c r="AF26">
        <v>8.5767209999999992</v>
      </c>
      <c r="AG26">
        <v>39.843769000000002</v>
      </c>
      <c r="AH26">
        <v>82.374795000000006</v>
      </c>
      <c r="AI26">
        <v>3.6910639999999999</v>
      </c>
      <c r="AJ26">
        <v>0</v>
      </c>
      <c r="AK26">
        <v>25.388311999999999</v>
      </c>
      <c r="AL26">
        <v>23.584533</v>
      </c>
      <c r="AM26">
        <v>15.274611999999999</v>
      </c>
      <c r="AN26">
        <v>0.75805500000000003</v>
      </c>
      <c r="AO26">
        <v>4.8305670000000003</v>
      </c>
      <c r="AP26">
        <v>6.4380499999999996</v>
      </c>
      <c r="AQ26">
        <v>45.119120000000002</v>
      </c>
      <c r="AR26">
        <v>17.072255999999999</v>
      </c>
      <c r="AS26">
        <v>9.7510180000000002</v>
      </c>
      <c r="AT26">
        <v>19.330005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2032.2180739999999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325.59519699999998</v>
      </c>
      <c r="L27">
        <v>328.78754600000002</v>
      </c>
      <c r="M27">
        <v>88.918000000000006</v>
      </c>
      <c r="N27">
        <v>56.627234999999999</v>
      </c>
      <c r="O27">
        <v>119.52282700000001</v>
      </c>
      <c r="P27">
        <v>100.03274999999999</v>
      </c>
      <c r="Q27">
        <v>10.418483</v>
      </c>
      <c r="R27">
        <v>16.870063999999999</v>
      </c>
      <c r="S27">
        <v>14.101718</v>
      </c>
      <c r="T27">
        <v>0</v>
      </c>
      <c r="U27">
        <v>404.74120499999998</v>
      </c>
      <c r="V27">
        <v>9.5471839999999997</v>
      </c>
      <c r="W27">
        <v>42.236049999999999</v>
      </c>
      <c r="X27">
        <v>95.045609999999996</v>
      </c>
      <c r="Y27">
        <v>0</v>
      </c>
      <c r="Z27">
        <v>3.1894499999999999</v>
      </c>
      <c r="AA27">
        <v>27.105492000000002</v>
      </c>
      <c r="AB27">
        <v>25.380386999999999</v>
      </c>
      <c r="AC27">
        <v>9.3536319999999993</v>
      </c>
      <c r="AD27">
        <v>26.428653000000001</v>
      </c>
      <c r="AE27">
        <v>47.780431</v>
      </c>
      <c r="AF27">
        <v>17.153441999999998</v>
      </c>
      <c r="AG27">
        <v>39.843769000000002</v>
      </c>
      <c r="AH27">
        <v>100.680305</v>
      </c>
      <c r="AI27">
        <v>15.802673</v>
      </c>
      <c r="AJ27">
        <v>0</v>
      </c>
      <c r="AK27">
        <v>25.388311999999999</v>
      </c>
      <c r="AL27">
        <v>12.91534</v>
      </c>
      <c r="AM27">
        <v>15.274611999999999</v>
      </c>
      <c r="AN27">
        <v>0.75805500000000003</v>
      </c>
      <c r="AO27">
        <v>4.8305670000000003</v>
      </c>
      <c r="AP27">
        <v>6.4380499999999996</v>
      </c>
      <c r="AQ27">
        <v>60.158825999999998</v>
      </c>
      <c r="AR27">
        <v>17.072255999999999</v>
      </c>
      <c r="AS27">
        <v>9.7510180000000002</v>
      </c>
      <c r="AT27">
        <v>19.330005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2126.0791439999994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291.38109700000001</v>
      </c>
      <c r="L28">
        <v>328.78754600000002</v>
      </c>
      <c r="M28">
        <v>88.918000000000006</v>
      </c>
      <c r="N28">
        <v>56.627234999999999</v>
      </c>
      <c r="O28">
        <v>119.52282700000001</v>
      </c>
      <c r="P28">
        <v>100.03274999999999</v>
      </c>
      <c r="Q28">
        <v>10.418483</v>
      </c>
      <c r="R28">
        <v>13.58812</v>
      </c>
      <c r="S28">
        <v>14.101718</v>
      </c>
      <c r="T28">
        <v>0</v>
      </c>
      <c r="U28">
        <v>404.74120499999998</v>
      </c>
      <c r="V28">
        <v>6.0489369999999996</v>
      </c>
      <c r="W28">
        <v>42.236049999999999</v>
      </c>
      <c r="X28">
        <v>95.045609999999996</v>
      </c>
      <c r="Y28">
        <v>0</v>
      </c>
      <c r="Z28">
        <v>18.907060000000001</v>
      </c>
      <c r="AA28">
        <v>40.696415999999999</v>
      </c>
      <c r="AB28">
        <v>38.186531000000002</v>
      </c>
      <c r="AC28">
        <v>28.089203999999999</v>
      </c>
      <c r="AD28">
        <v>35.319915000000002</v>
      </c>
      <c r="AE28">
        <v>47.780431</v>
      </c>
      <c r="AF28">
        <v>28.58907</v>
      </c>
      <c r="AG28">
        <v>39.843769000000002</v>
      </c>
      <c r="AH28">
        <v>135.64382900000001</v>
      </c>
      <c r="AI28">
        <v>15.802673</v>
      </c>
      <c r="AJ28">
        <v>0</v>
      </c>
      <c r="AK28">
        <v>25.388311999999999</v>
      </c>
      <c r="AL28">
        <v>12.91534</v>
      </c>
      <c r="AM28">
        <v>15.274611999999999</v>
      </c>
      <c r="AN28">
        <v>0.75805500000000003</v>
      </c>
      <c r="AO28">
        <v>4.8305670000000003</v>
      </c>
      <c r="AP28">
        <v>6.4380499999999996</v>
      </c>
      <c r="AQ28">
        <v>60.158825999999998</v>
      </c>
      <c r="AR28">
        <v>17.072255999999999</v>
      </c>
      <c r="AS28">
        <v>9.7510180000000002</v>
      </c>
      <c r="AT28">
        <v>19.330005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2201.2255169999999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284.92787299999998</v>
      </c>
      <c r="L29">
        <v>328.78754600000002</v>
      </c>
      <c r="M29">
        <v>88.918000000000006</v>
      </c>
      <c r="N29">
        <v>56.627234999999999</v>
      </c>
      <c r="O29">
        <v>119.52282700000001</v>
      </c>
      <c r="P29">
        <v>100.03274999999999</v>
      </c>
      <c r="Q29">
        <v>10.418483</v>
      </c>
      <c r="R29">
        <v>13.58812</v>
      </c>
      <c r="S29">
        <v>14.101718</v>
      </c>
      <c r="T29">
        <v>0</v>
      </c>
      <c r="U29">
        <v>404.74120499999998</v>
      </c>
      <c r="V29">
        <v>6.0489369999999996</v>
      </c>
      <c r="W29">
        <v>42.236049999999999</v>
      </c>
      <c r="X29">
        <v>95.045609999999996</v>
      </c>
      <c r="Y29">
        <v>0</v>
      </c>
      <c r="Z29">
        <v>18.907060000000001</v>
      </c>
      <c r="AA29">
        <v>40.696415999999999</v>
      </c>
      <c r="AB29">
        <v>38.186531000000002</v>
      </c>
      <c r="AC29">
        <v>28.089203999999999</v>
      </c>
      <c r="AD29">
        <v>35.319915000000002</v>
      </c>
      <c r="AE29">
        <v>47.780431</v>
      </c>
      <c r="AF29">
        <v>28.58907</v>
      </c>
      <c r="AG29">
        <v>39.843769000000002</v>
      </c>
      <c r="AH29">
        <v>135.64382900000001</v>
      </c>
      <c r="AI29">
        <v>15.802673</v>
      </c>
      <c r="AJ29">
        <v>0</v>
      </c>
      <c r="AK29">
        <v>25.388311999999999</v>
      </c>
      <c r="AL29">
        <v>12.91534</v>
      </c>
      <c r="AM29">
        <v>15.274611999999999</v>
      </c>
      <c r="AN29">
        <v>0.75805500000000003</v>
      </c>
      <c r="AO29">
        <v>5.68302</v>
      </c>
      <c r="AP29">
        <v>6.4380499999999996</v>
      </c>
      <c r="AQ29">
        <v>60.158825999999998</v>
      </c>
      <c r="AR29">
        <v>17.072255999999999</v>
      </c>
      <c r="AS29">
        <v>11.701222</v>
      </c>
      <c r="AT29">
        <v>19.330005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2197.5749499999997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284.92787299999998</v>
      </c>
      <c r="L30">
        <v>328.78754600000002</v>
      </c>
      <c r="M30">
        <v>88.918000000000006</v>
      </c>
      <c r="N30">
        <v>56.627234999999999</v>
      </c>
      <c r="O30">
        <v>119.52282700000001</v>
      </c>
      <c r="P30">
        <v>100.03274999999999</v>
      </c>
      <c r="Q30">
        <v>10.418483</v>
      </c>
      <c r="R30">
        <v>13.58812</v>
      </c>
      <c r="S30">
        <v>14.101718</v>
      </c>
      <c r="T30">
        <v>0</v>
      </c>
      <c r="U30">
        <v>404.74120499999998</v>
      </c>
      <c r="V30">
        <v>6.0489369999999996</v>
      </c>
      <c r="W30">
        <v>42.236049999999999</v>
      </c>
      <c r="X30">
        <v>95.045609999999996</v>
      </c>
      <c r="Y30">
        <v>0</v>
      </c>
      <c r="Z30">
        <v>18.907060000000001</v>
      </c>
      <c r="AA30">
        <v>40.696415999999999</v>
      </c>
      <c r="AB30">
        <v>38.186531000000002</v>
      </c>
      <c r="AC30">
        <v>28.089203999999999</v>
      </c>
      <c r="AD30">
        <v>35.319915000000002</v>
      </c>
      <c r="AE30">
        <v>47.780431</v>
      </c>
      <c r="AF30">
        <v>28.58907</v>
      </c>
      <c r="AG30">
        <v>39.843769000000002</v>
      </c>
      <c r="AH30">
        <v>135.64382900000001</v>
      </c>
      <c r="AI30">
        <v>15.802673</v>
      </c>
      <c r="AJ30">
        <v>0</v>
      </c>
      <c r="AK30">
        <v>25.388311999999999</v>
      </c>
      <c r="AL30">
        <v>12.91534</v>
      </c>
      <c r="AM30">
        <v>15.274611999999999</v>
      </c>
      <c r="AN30">
        <v>0.75805500000000003</v>
      </c>
      <c r="AO30">
        <v>5.68302</v>
      </c>
      <c r="AP30">
        <v>6.4380499999999996</v>
      </c>
      <c r="AQ30">
        <v>60.158825999999998</v>
      </c>
      <c r="AR30">
        <v>42.680639999999997</v>
      </c>
      <c r="AS30">
        <v>11.701222</v>
      </c>
      <c r="AT30">
        <v>19.330005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2223.1833339999998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284.92787299999998</v>
      </c>
      <c r="L31">
        <v>328.78754600000002</v>
      </c>
      <c r="M31">
        <v>88.918000000000006</v>
      </c>
      <c r="N31">
        <v>56.627234999999999</v>
      </c>
      <c r="O31">
        <v>119.52282700000001</v>
      </c>
      <c r="P31">
        <v>100.03274999999999</v>
      </c>
      <c r="Q31">
        <v>10.418483</v>
      </c>
      <c r="R31">
        <v>13.58812</v>
      </c>
      <c r="S31">
        <v>14.101718</v>
      </c>
      <c r="T31">
        <v>0</v>
      </c>
      <c r="U31">
        <v>404.74120499999998</v>
      </c>
      <c r="V31">
        <v>6.0489369999999996</v>
      </c>
      <c r="W31">
        <v>42.236049999999999</v>
      </c>
      <c r="X31">
        <v>95.045609999999996</v>
      </c>
      <c r="Y31">
        <v>0</v>
      </c>
      <c r="Z31">
        <v>18.907060000000001</v>
      </c>
      <c r="AA31">
        <v>40.696415999999999</v>
      </c>
      <c r="AB31">
        <v>38.186531000000002</v>
      </c>
      <c r="AC31">
        <v>28.089203999999999</v>
      </c>
      <c r="AD31">
        <v>35.319915000000002</v>
      </c>
      <c r="AE31">
        <v>47.780431</v>
      </c>
      <c r="AF31">
        <v>28.58907</v>
      </c>
      <c r="AG31">
        <v>39.843769000000002</v>
      </c>
      <c r="AH31">
        <v>135.64382900000001</v>
      </c>
      <c r="AI31">
        <v>15.802673</v>
      </c>
      <c r="AJ31">
        <v>0</v>
      </c>
      <c r="AK31">
        <v>25.388311999999999</v>
      </c>
      <c r="AL31">
        <v>12.91534</v>
      </c>
      <c r="AM31">
        <v>15.274611999999999</v>
      </c>
      <c r="AN31">
        <v>0.75805500000000003</v>
      </c>
      <c r="AO31">
        <v>5.68302</v>
      </c>
      <c r="AP31">
        <v>6.4380499999999996</v>
      </c>
      <c r="AQ31">
        <v>60.158825999999998</v>
      </c>
      <c r="AR31">
        <v>42.680639999999997</v>
      </c>
      <c r="AS31">
        <v>13.651426000000001</v>
      </c>
      <c r="AT31">
        <v>19.330005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2225.1335379999996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284.92787299999998</v>
      </c>
      <c r="L32">
        <v>328.78754600000002</v>
      </c>
      <c r="M32">
        <v>88.918000000000006</v>
      </c>
      <c r="N32">
        <v>56.627234999999999</v>
      </c>
      <c r="O32">
        <v>119.52282700000001</v>
      </c>
      <c r="P32">
        <v>100.03274999999999</v>
      </c>
      <c r="Q32">
        <v>10.418483</v>
      </c>
      <c r="R32">
        <v>13.58812</v>
      </c>
      <c r="S32">
        <v>14.101718</v>
      </c>
      <c r="T32">
        <v>0</v>
      </c>
      <c r="U32">
        <v>404.74120499999998</v>
      </c>
      <c r="V32">
        <v>6.0489369999999996</v>
      </c>
      <c r="W32">
        <v>42.236049999999999</v>
      </c>
      <c r="X32">
        <v>95.045609999999996</v>
      </c>
      <c r="Y32">
        <v>0</v>
      </c>
      <c r="Z32">
        <v>6.3023530000000001</v>
      </c>
      <c r="AA32">
        <v>19.85191</v>
      </c>
      <c r="AB32">
        <v>38.186531000000002</v>
      </c>
      <c r="AC32">
        <v>9.3536319999999993</v>
      </c>
      <c r="AD32">
        <v>26.428653000000001</v>
      </c>
      <c r="AE32">
        <v>31.744499000000001</v>
      </c>
      <c r="AF32">
        <v>17.153441999999998</v>
      </c>
      <c r="AG32">
        <v>39.843769000000002</v>
      </c>
      <c r="AH32">
        <v>100.680305</v>
      </c>
      <c r="AI32">
        <v>15.802673</v>
      </c>
      <c r="AJ32">
        <v>0</v>
      </c>
      <c r="AK32">
        <v>25.388311999999999</v>
      </c>
      <c r="AL32">
        <v>12.91534</v>
      </c>
      <c r="AM32">
        <v>15.274611999999999</v>
      </c>
      <c r="AN32">
        <v>0.75805500000000003</v>
      </c>
      <c r="AO32">
        <v>5.68302</v>
      </c>
      <c r="AP32">
        <v>6.4380499999999996</v>
      </c>
      <c r="AQ32">
        <v>60.158825999999998</v>
      </c>
      <c r="AR32">
        <v>14.938224</v>
      </c>
      <c r="AS32">
        <v>13.651426000000001</v>
      </c>
      <c r="AT32">
        <v>19.330005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2073.8799909999998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283.63276300000001</v>
      </c>
      <c r="L33">
        <v>328.78754600000002</v>
      </c>
      <c r="M33">
        <v>88.918000000000006</v>
      </c>
      <c r="N33">
        <v>56.627234999999999</v>
      </c>
      <c r="O33">
        <v>119.52282700000001</v>
      </c>
      <c r="P33">
        <v>100.03274999999999</v>
      </c>
      <c r="Q33">
        <v>10.418483</v>
      </c>
      <c r="R33">
        <v>13.58812</v>
      </c>
      <c r="S33">
        <v>14.101718</v>
      </c>
      <c r="T33">
        <v>0</v>
      </c>
      <c r="U33">
        <v>388.43151799999998</v>
      </c>
      <c r="V33">
        <v>6.0489369999999996</v>
      </c>
      <c r="W33">
        <v>42.236049999999999</v>
      </c>
      <c r="X33">
        <v>95.045609999999996</v>
      </c>
      <c r="Y33">
        <v>0</v>
      </c>
      <c r="Z33">
        <v>6.3023530000000001</v>
      </c>
      <c r="AA33">
        <v>8.3988849999999999</v>
      </c>
      <c r="AB33">
        <v>25.380386999999999</v>
      </c>
      <c r="AC33">
        <v>0</v>
      </c>
      <c r="AD33">
        <v>17.619102000000002</v>
      </c>
      <c r="AE33">
        <v>15.872249999999999</v>
      </c>
      <c r="AF33">
        <v>8.5767209999999992</v>
      </c>
      <c r="AG33">
        <v>39.843769000000002</v>
      </c>
      <c r="AH33">
        <v>82.374795000000006</v>
      </c>
      <c r="AI33">
        <v>3.6910639999999999</v>
      </c>
      <c r="AJ33">
        <v>0</v>
      </c>
      <c r="AK33">
        <v>25.388311999999999</v>
      </c>
      <c r="AL33">
        <v>23.584533</v>
      </c>
      <c r="AM33">
        <v>15.274611999999999</v>
      </c>
      <c r="AN33">
        <v>0.75805500000000003</v>
      </c>
      <c r="AO33">
        <v>5.68302</v>
      </c>
      <c r="AP33">
        <v>6.4380499999999996</v>
      </c>
      <c r="AQ33">
        <v>60.158825999999998</v>
      </c>
      <c r="AR33">
        <v>14.938224</v>
      </c>
      <c r="AS33">
        <v>13.651426000000001</v>
      </c>
      <c r="AT33">
        <v>19.330005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1969.6559460000001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283.63276300000001</v>
      </c>
      <c r="L34">
        <v>328.78754600000002</v>
      </c>
      <c r="M34">
        <v>88.918000000000006</v>
      </c>
      <c r="N34">
        <v>56.627234999999999</v>
      </c>
      <c r="O34">
        <v>119.52282700000001</v>
      </c>
      <c r="P34">
        <v>100.03274999999999</v>
      </c>
      <c r="Q34">
        <v>10.418483</v>
      </c>
      <c r="R34">
        <v>13.58812</v>
      </c>
      <c r="S34">
        <v>14.101718</v>
      </c>
      <c r="T34">
        <v>0</v>
      </c>
      <c r="U34">
        <v>372.12182999999999</v>
      </c>
      <c r="V34">
        <v>6.0489369999999996</v>
      </c>
      <c r="W34">
        <v>42.236049999999999</v>
      </c>
      <c r="X34">
        <v>95.045609999999996</v>
      </c>
      <c r="Y34">
        <v>0</v>
      </c>
      <c r="Z34">
        <v>6.3023530000000001</v>
      </c>
      <c r="AA34">
        <v>0</v>
      </c>
      <c r="AB34">
        <v>12.625776</v>
      </c>
      <c r="AC34">
        <v>0</v>
      </c>
      <c r="AD34">
        <v>8.8095510000000008</v>
      </c>
      <c r="AE34">
        <v>15.872249999999999</v>
      </c>
      <c r="AF34">
        <v>8.5767209999999992</v>
      </c>
      <c r="AG34">
        <v>39.843769000000002</v>
      </c>
      <c r="AH34">
        <v>59.492908</v>
      </c>
      <c r="AI34">
        <v>0</v>
      </c>
      <c r="AJ34">
        <v>0</v>
      </c>
      <c r="AK34">
        <v>25.388311999999999</v>
      </c>
      <c r="AL34">
        <v>67.384379999999993</v>
      </c>
      <c r="AM34">
        <v>15.274611999999999</v>
      </c>
      <c r="AN34">
        <v>0.75805500000000003</v>
      </c>
      <c r="AO34">
        <v>5.68302</v>
      </c>
      <c r="AP34">
        <v>6.4380499999999996</v>
      </c>
      <c r="AQ34">
        <v>60.158825999999998</v>
      </c>
      <c r="AR34">
        <v>14.938224</v>
      </c>
      <c r="AS34">
        <v>13.651426000000001</v>
      </c>
      <c r="AT34">
        <v>19.330005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1940.610107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317.84686299999998</v>
      </c>
      <c r="L35">
        <v>328.78754600000002</v>
      </c>
      <c r="M35">
        <v>88.918000000000006</v>
      </c>
      <c r="N35">
        <v>56.627234999999999</v>
      </c>
      <c r="O35">
        <v>119.52282700000001</v>
      </c>
      <c r="P35">
        <v>100.03274999999999</v>
      </c>
      <c r="Q35">
        <v>10.418483</v>
      </c>
      <c r="R35">
        <v>13.58812</v>
      </c>
      <c r="S35">
        <v>14.101718</v>
      </c>
      <c r="T35">
        <v>0</v>
      </c>
      <c r="U35">
        <v>335.97956199999999</v>
      </c>
      <c r="V35">
        <v>9.5471839999999997</v>
      </c>
      <c r="W35">
        <v>42.236049999999999</v>
      </c>
      <c r="X35">
        <v>95.045609999999996</v>
      </c>
      <c r="Y35">
        <v>0</v>
      </c>
      <c r="Z35">
        <v>6.3023530000000001</v>
      </c>
      <c r="AA35">
        <v>0</v>
      </c>
      <c r="AB35">
        <v>12.625776</v>
      </c>
      <c r="AC35">
        <v>0</v>
      </c>
      <c r="AD35">
        <v>8.8095510000000008</v>
      </c>
      <c r="AE35">
        <v>15.872249999999999</v>
      </c>
      <c r="AF35">
        <v>8.5767209999999992</v>
      </c>
      <c r="AG35">
        <v>39.843769000000002</v>
      </c>
      <c r="AH35">
        <v>41.187398000000002</v>
      </c>
      <c r="AI35">
        <v>0</v>
      </c>
      <c r="AJ35">
        <v>0</v>
      </c>
      <c r="AK35">
        <v>25.388311999999999</v>
      </c>
      <c r="AL35">
        <v>67.384379999999993</v>
      </c>
      <c r="AM35">
        <v>15.274611999999999</v>
      </c>
      <c r="AN35">
        <v>0.75805500000000003</v>
      </c>
      <c r="AO35">
        <v>5.68302</v>
      </c>
      <c r="AP35">
        <v>5.5713889999999999</v>
      </c>
      <c r="AQ35">
        <v>60.158825999999998</v>
      </c>
      <c r="AR35">
        <v>14.938224</v>
      </c>
      <c r="AS35">
        <v>13.651426000000001</v>
      </c>
      <c r="AT35">
        <v>19.330005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32.86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1926.8680149999996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325.59519699999998</v>
      </c>
      <c r="L36">
        <v>328.78754600000002</v>
      </c>
      <c r="M36">
        <v>88.918000000000006</v>
      </c>
      <c r="N36">
        <v>56.627234999999999</v>
      </c>
      <c r="O36">
        <v>119.52282700000001</v>
      </c>
      <c r="P36">
        <v>100.03274999999999</v>
      </c>
      <c r="Q36">
        <v>10.418483</v>
      </c>
      <c r="R36">
        <v>13.58812</v>
      </c>
      <c r="S36">
        <v>14.101718</v>
      </c>
      <c r="T36">
        <v>0</v>
      </c>
      <c r="U36">
        <v>335.97956199999999</v>
      </c>
      <c r="V36">
        <v>9.5471839999999997</v>
      </c>
      <c r="W36">
        <v>42.236049999999999</v>
      </c>
      <c r="X36">
        <v>95.045609999999996</v>
      </c>
      <c r="Y36">
        <v>0</v>
      </c>
      <c r="Z36">
        <v>6.3023530000000001</v>
      </c>
      <c r="AA36">
        <v>0</v>
      </c>
      <c r="AB36">
        <v>12.625776</v>
      </c>
      <c r="AC36">
        <v>0</v>
      </c>
      <c r="AD36">
        <v>8.8095510000000008</v>
      </c>
      <c r="AE36">
        <v>15.872249999999999</v>
      </c>
      <c r="AF36">
        <v>8.5767209999999992</v>
      </c>
      <c r="AG36">
        <v>39.843769000000002</v>
      </c>
      <c r="AH36">
        <v>21.966612000000001</v>
      </c>
      <c r="AI36">
        <v>0</v>
      </c>
      <c r="AJ36">
        <v>0</v>
      </c>
      <c r="AK36">
        <v>25.388311999999999</v>
      </c>
      <c r="AL36">
        <v>67.384379999999993</v>
      </c>
      <c r="AM36">
        <v>10.203688</v>
      </c>
      <c r="AN36">
        <v>0.75805500000000003</v>
      </c>
      <c r="AO36">
        <v>5.68302</v>
      </c>
      <c r="AP36">
        <v>5.5713889999999999</v>
      </c>
      <c r="AQ36">
        <v>45.119120000000002</v>
      </c>
      <c r="AR36">
        <v>14.938224</v>
      </c>
      <c r="AS36">
        <v>13.651426000000001</v>
      </c>
      <c r="AT36">
        <v>19.330005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32.86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1895.2849329999995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325.59519699999998</v>
      </c>
      <c r="L37">
        <v>328.78754600000002</v>
      </c>
      <c r="M37">
        <v>88.918000000000006</v>
      </c>
      <c r="N37">
        <v>56.627234999999999</v>
      </c>
      <c r="O37">
        <v>119.52282700000001</v>
      </c>
      <c r="P37">
        <v>100.03274999999999</v>
      </c>
      <c r="Q37">
        <v>10.418483</v>
      </c>
      <c r="R37">
        <v>13.58812</v>
      </c>
      <c r="S37">
        <v>14.101718</v>
      </c>
      <c r="T37">
        <v>0</v>
      </c>
      <c r="U37">
        <v>335.97956199999999</v>
      </c>
      <c r="V37">
        <v>9.5471839999999997</v>
      </c>
      <c r="W37">
        <v>42.236049999999999</v>
      </c>
      <c r="X37">
        <v>95.045609999999996</v>
      </c>
      <c r="Y37">
        <v>0</v>
      </c>
      <c r="Z37">
        <v>6.3023530000000001</v>
      </c>
      <c r="AA37">
        <v>0</v>
      </c>
      <c r="AB37">
        <v>12.625776</v>
      </c>
      <c r="AC37">
        <v>0</v>
      </c>
      <c r="AD37">
        <v>8.8095510000000008</v>
      </c>
      <c r="AE37">
        <v>15.872249999999999</v>
      </c>
      <c r="AF37">
        <v>8.5767209999999992</v>
      </c>
      <c r="AG37">
        <v>39.843769000000002</v>
      </c>
      <c r="AH37">
        <v>21.966612000000001</v>
      </c>
      <c r="AI37">
        <v>0</v>
      </c>
      <c r="AJ37">
        <v>0</v>
      </c>
      <c r="AK37">
        <v>25.388311999999999</v>
      </c>
      <c r="AL37">
        <v>67.384379999999993</v>
      </c>
      <c r="AM37">
        <v>5.1018439999999998</v>
      </c>
      <c r="AN37">
        <v>0.75805500000000003</v>
      </c>
      <c r="AO37">
        <v>5.68302</v>
      </c>
      <c r="AP37">
        <v>5.5713889999999999</v>
      </c>
      <c r="AQ37">
        <v>45.119120000000002</v>
      </c>
      <c r="AR37">
        <v>17.072255999999999</v>
      </c>
      <c r="AS37">
        <v>13.651426000000001</v>
      </c>
      <c r="AT37">
        <v>19.330005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32.86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1892.3171209999994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325.59519699999998</v>
      </c>
      <c r="L38">
        <v>328.78754600000002</v>
      </c>
      <c r="M38">
        <v>88.918000000000006</v>
      </c>
      <c r="N38">
        <v>56.627234999999999</v>
      </c>
      <c r="O38">
        <v>119.52282700000001</v>
      </c>
      <c r="P38">
        <v>100.03274999999999</v>
      </c>
      <c r="Q38">
        <v>10.418483</v>
      </c>
      <c r="R38">
        <v>13.58812</v>
      </c>
      <c r="S38">
        <v>14.101718</v>
      </c>
      <c r="T38">
        <v>0</v>
      </c>
      <c r="U38">
        <v>335.97956199999999</v>
      </c>
      <c r="V38">
        <v>9.5471839999999997</v>
      </c>
      <c r="W38">
        <v>42.236049999999999</v>
      </c>
      <c r="X38">
        <v>95.045609999999996</v>
      </c>
      <c r="Y38">
        <v>0</v>
      </c>
      <c r="Z38">
        <v>6.3023530000000001</v>
      </c>
      <c r="AA38">
        <v>0</v>
      </c>
      <c r="AB38">
        <v>12.625776</v>
      </c>
      <c r="AC38">
        <v>0</v>
      </c>
      <c r="AD38">
        <v>0</v>
      </c>
      <c r="AE38">
        <v>15.872249999999999</v>
      </c>
      <c r="AF38">
        <v>8.5767209999999992</v>
      </c>
      <c r="AG38">
        <v>39.843769000000002</v>
      </c>
      <c r="AH38">
        <v>21.966612000000001</v>
      </c>
      <c r="AI38">
        <v>0</v>
      </c>
      <c r="AJ38">
        <v>0</v>
      </c>
      <c r="AK38">
        <v>25.388311999999999</v>
      </c>
      <c r="AL38">
        <v>23.584533</v>
      </c>
      <c r="AM38">
        <v>4.5092059999999998</v>
      </c>
      <c r="AN38">
        <v>0.75805500000000003</v>
      </c>
      <c r="AO38">
        <v>5.68302</v>
      </c>
      <c r="AP38">
        <v>5.5713889999999999</v>
      </c>
      <c r="AQ38">
        <v>30.079412999999999</v>
      </c>
      <c r="AR38">
        <v>17.072255999999999</v>
      </c>
      <c r="AS38">
        <v>13.651426000000001</v>
      </c>
      <c r="AT38">
        <v>19.330005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32.86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1824.0753779999991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325.59519699999998</v>
      </c>
      <c r="L39">
        <v>328.78754600000002</v>
      </c>
      <c r="M39">
        <v>88.918000000000006</v>
      </c>
      <c r="N39">
        <v>56.627234999999999</v>
      </c>
      <c r="O39">
        <v>119.52282700000001</v>
      </c>
      <c r="P39">
        <v>100.03274999999999</v>
      </c>
      <c r="Q39">
        <v>10.418483</v>
      </c>
      <c r="R39">
        <v>16.870063999999999</v>
      </c>
      <c r="S39">
        <v>14.101718</v>
      </c>
      <c r="T39">
        <v>0</v>
      </c>
      <c r="U39">
        <v>335.97956199999999</v>
      </c>
      <c r="V39">
        <v>9.5471839999999997</v>
      </c>
      <c r="W39">
        <v>42.236049999999999</v>
      </c>
      <c r="X39">
        <v>95.045609999999996</v>
      </c>
      <c r="Y39">
        <v>0</v>
      </c>
      <c r="Z39">
        <v>0</v>
      </c>
      <c r="AA39">
        <v>0</v>
      </c>
      <c r="AB39">
        <v>12.625776</v>
      </c>
      <c r="AC39">
        <v>0</v>
      </c>
      <c r="AD39">
        <v>0</v>
      </c>
      <c r="AE39">
        <v>15.872249999999999</v>
      </c>
      <c r="AF39">
        <v>8.5767209999999992</v>
      </c>
      <c r="AG39">
        <v>39.843769000000002</v>
      </c>
      <c r="AH39">
        <v>21.966612000000001</v>
      </c>
      <c r="AI39">
        <v>0</v>
      </c>
      <c r="AJ39">
        <v>0</v>
      </c>
      <c r="AK39">
        <v>25.388311999999999</v>
      </c>
      <c r="AL39">
        <v>23.584533</v>
      </c>
      <c r="AM39">
        <v>0</v>
      </c>
      <c r="AN39">
        <v>0.75805500000000003</v>
      </c>
      <c r="AO39">
        <v>5.68302</v>
      </c>
      <c r="AP39">
        <v>5.5713889999999999</v>
      </c>
      <c r="AQ39">
        <v>30.079412999999999</v>
      </c>
      <c r="AR39">
        <v>42.680639999999997</v>
      </c>
      <c r="AS39">
        <v>13.651426000000001</v>
      </c>
      <c r="AT39">
        <v>19.330005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32.86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1842.1541469999993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325.59519699999998</v>
      </c>
      <c r="L40">
        <v>328.78754600000002</v>
      </c>
      <c r="M40">
        <v>88.918000000000006</v>
      </c>
      <c r="N40">
        <v>56.627234999999999</v>
      </c>
      <c r="O40">
        <v>119.52282700000001</v>
      </c>
      <c r="P40">
        <v>100.03274999999999</v>
      </c>
      <c r="Q40">
        <v>10.418483</v>
      </c>
      <c r="R40">
        <v>16.870063999999999</v>
      </c>
      <c r="S40">
        <v>14.101718</v>
      </c>
      <c r="T40">
        <v>0</v>
      </c>
      <c r="U40">
        <v>335.97956199999999</v>
      </c>
      <c r="V40">
        <v>9.5471839999999997</v>
      </c>
      <c r="W40">
        <v>42.236049999999999</v>
      </c>
      <c r="X40">
        <v>95.045609999999996</v>
      </c>
      <c r="Y40">
        <v>0</v>
      </c>
      <c r="Z40">
        <v>0</v>
      </c>
      <c r="AA40">
        <v>0</v>
      </c>
      <c r="AB40">
        <v>12.625776</v>
      </c>
      <c r="AC40">
        <v>0</v>
      </c>
      <c r="AD40">
        <v>0</v>
      </c>
      <c r="AE40">
        <v>15.872249999999999</v>
      </c>
      <c r="AF40">
        <v>8.5767209999999992</v>
      </c>
      <c r="AG40">
        <v>39.843769000000002</v>
      </c>
      <c r="AH40">
        <v>21.966612000000001</v>
      </c>
      <c r="AI40">
        <v>0</v>
      </c>
      <c r="AJ40">
        <v>0</v>
      </c>
      <c r="AK40">
        <v>25.388311999999999</v>
      </c>
      <c r="AL40">
        <v>23.584533</v>
      </c>
      <c r="AM40">
        <v>0</v>
      </c>
      <c r="AN40">
        <v>0.75805500000000003</v>
      </c>
      <c r="AO40">
        <v>5.68302</v>
      </c>
      <c r="AP40">
        <v>5.5713889999999999</v>
      </c>
      <c r="AQ40">
        <v>16.318386</v>
      </c>
      <c r="AR40">
        <v>42.680639999999997</v>
      </c>
      <c r="AS40">
        <v>13.651426000000001</v>
      </c>
      <c r="AT40">
        <v>19.330005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32.86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1828.3931199999993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325.59519699999998</v>
      </c>
      <c r="L41">
        <v>328.78754600000002</v>
      </c>
      <c r="M41">
        <v>88.918000000000006</v>
      </c>
      <c r="N41">
        <v>56.627234999999999</v>
      </c>
      <c r="O41">
        <v>119.52282700000001</v>
      </c>
      <c r="P41">
        <v>100.03274999999999</v>
      </c>
      <c r="Q41">
        <v>10.418483</v>
      </c>
      <c r="R41">
        <v>16.870063999999999</v>
      </c>
      <c r="S41">
        <v>14.101718</v>
      </c>
      <c r="T41">
        <v>0</v>
      </c>
      <c r="U41">
        <v>335.97956199999999</v>
      </c>
      <c r="V41">
        <v>9.5471839999999997</v>
      </c>
      <c r="W41">
        <v>42.236049999999999</v>
      </c>
      <c r="X41">
        <v>95.045609999999996</v>
      </c>
      <c r="Y41">
        <v>0</v>
      </c>
      <c r="Z41">
        <v>0</v>
      </c>
      <c r="AA41">
        <v>0</v>
      </c>
      <c r="AB41">
        <v>12.625776</v>
      </c>
      <c r="AC41">
        <v>0</v>
      </c>
      <c r="AD41">
        <v>0</v>
      </c>
      <c r="AE41">
        <v>15.872249999999999</v>
      </c>
      <c r="AF41">
        <v>8.5767209999999992</v>
      </c>
      <c r="AG41">
        <v>39.843769000000002</v>
      </c>
      <c r="AH41">
        <v>21.966612000000001</v>
      </c>
      <c r="AI41">
        <v>0</v>
      </c>
      <c r="AJ41">
        <v>0</v>
      </c>
      <c r="AK41">
        <v>25.388311999999999</v>
      </c>
      <c r="AL41">
        <v>23.584533</v>
      </c>
      <c r="AM41">
        <v>0</v>
      </c>
      <c r="AN41">
        <v>0.75805500000000003</v>
      </c>
      <c r="AO41">
        <v>5.68302</v>
      </c>
      <c r="AP41">
        <v>5.5713889999999999</v>
      </c>
      <c r="AQ41">
        <v>16.318386</v>
      </c>
      <c r="AR41">
        <v>21.340319999999998</v>
      </c>
      <c r="AS41">
        <v>30.82882</v>
      </c>
      <c r="AT41">
        <v>19.330005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32.86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1824.2301939999993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325.59519699999998</v>
      </c>
      <c r="L42">
        <v>328.78754600000002</v>
      </c>
      <c r="M42">
        <v>88.918000000000006</v>
      </c>
      <c r="N42">
        <v>56.627234999999999</v>
      </c>
      <c r="O42">
        <v>119.52282700000001</v>
      </c>
      <c r="P42">
        <v>100.03274999999999</v>
      </c>
      <c r="Q42">
        <v>10.418483</v>
      </c>
      <c r="R42">
        <v>16.870063999999999</v>
      </c>
      <c r="S42">
        <v>14.101718</v>
      </c>
      <c r="T42">
        <v>0</v>
      </c>
      <c r="U42">
        <v>335.97956199999999</v>
      </c>
      <c r="V42">
        <v>9.5471839999999997</v>
      </c>
      <c r="W42">
        <v>31.210991</v>
      </c>
      <c r="X42">
        <v>95.045609999999996</v>
      </c>
      <c r="Y42">
        <v>0</v>
      </c>
      <c r="Z42">
        <v>0</v>
      </c>
      <c r="AA42">
        <v>0</v>
      </c>
      <c r="AB42">
        <v>12.625776</v>
      </c>
      <c r="AC42">
        <v>0</v>
      </c>
      <c r="AD42">
        <v>0</v>
      </c>
      <c r="AE42">
        <v>15.872249999999999</v>
      </c>
      <c r="AF42">
        <v>8.5767209999999992</v>
      </c>
      <c r="AG42">
        <v>39.843769000000002</v>
      </c>
      <c r="AH42">
        <v>21.966612000000001</v>
      </c>
      <c r="AI42">
        <v>0</v>
      </c>
      <c r="AJ42">
        <v>0</v>
      </c>
      <c r="AK42">
        <v>25.388311999999999</v>
      </c>
      <c r="AL42">
        <v>23.584533</v>
      </c>
      <c r="AM42">
        <v>0</v>
      </c>
      <c r="AN42">
        <v>0.75805500000000003</v>
      </c>
      <c r="AO42">
        <v>5.68302</v>
      </c>
      <c r="AP42">
        <v>5.5713889999999999</v>
      </c>
      <c r="AQ42">
        <v>0</v>
      </c>
      <c r="AR42">
        <v>22.407336000000001</v>
      </c>
      <c r="AS42">
        <v>30.82882</v>
      </c>
      <c r="AT42">
        <v>19.330005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32.86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1797.9537649999993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325.59519699999998</v>
      </c>
      <c r="L43">
        <v>328.78754600000002</v>
      </c>
      <c r="M43">
        <v>88.918000000000006</v>
      </c>
      <c r="N43">
        <v>56.627234999999999</v>
      </c>
      <c r="O43">
        <v>119.52282700000001</v>
      </c>
      <c r="P43">
        <v>100.03274999999999</v>
      </c>
      <c r="Q43">
        <v>10.418483</v>
      </c>
      <c r="R43">
        <v>16.870063999999999</v>
      </c>
      <c r="S43">
        <v>14.101718</v>
      </c>
      <c r="T43">
        <v>0</v>
      </c>
      <c r="U43">
        <v>335.97956199999999</v>
      </c>
      <c r="V43">
        <v>9.5471839999999997</v>
      </c>
      <c r="W43">
        <v>31.210991</v>
      </c>
      <c r="X43">
        <v>95.045609999999996</v>
      </c>
      <c r="Y43">
        <v>0</v>
      </c>
      <c r="Z43">
        <v>0</v>
      </c>
      <c r="AA43">
        <v>0</v>
      </c>
      <c r="AB43">
        <v>12.625776</v>
      </c>
      <c r="AC43">
        <v>0</v>
      </c>
      <c r="AD43">
        <v>0</v>
      </c>
      <c r="AE43">
        <v>15.872249999999999</v>
      </c>
      <c r="AF43">
        <v>8.5767209999999992</v>
      </c>
      <c r="AG43">
        <v>39.843769000000002</v>
      </c>
      <c r="AH43">
        <v>21.966612000000001</v>
      </c>
      <c r="AI43">
        <v>0</v>
      </c>
      <c r="AJ43">
        <v>0</v>
      </c>
      <c r="AK43">
        <v>25.388311999999999</v>
      </c>
      <c r="AL43">
        <v>24.707605999999998</v>
      </c>
      <c r="AM43">
        <v>0</v>
      </c>
      <c r="AN43">
        <v>0.75805500000000003</v>
      </c>
      <c r="AO43">
        <v>5.68302</v>
      </c>
      <c r="AP43">
        <v>5.5713889999999999</v>
      </c>
      <c r="AQ43">
        <v>0</v>
      </c>
      <c r="AR43">
        <v>12.804192</v>
      </c>
      <c r="AS43">
        <v>30.82882</v>
      </c>
      <c r="AT43">
        <v>19.330005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32.86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1789.4736939999993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325.59519699999998</v>
      </c>
      <c r="L44">
        <v>328.78754600000002</v>
      </c>
      <c r="M44">
        <v>88.918000000000006</v>
      </c>
      <c r="N44">
        <v>56.627234999999999</v>
      </c>
      <c r="O44">
        <v>119.52282700000001</v>
      </c>
      <c r="P44">
        <v>100.03274999999999</v>
      </c>
      <c r="Q44">
        <v>10.418483</v>
      </c>
      <c r="R44">
        <v>13.49147</v>
      </c>
      <c r="S44">
        <v>14.101718</v>
      </c>
      <c r="T44">
        <v>0</v>
      </c>
      <c r="U44">
        <v>335.97956199999999</v>
      </c>
      <c r="V44">
        <v>9.5471839999999997</v>
      </c>
      <c r="W44">
        <v>31.210991</v>
      </c>
      <c r="X44">
        <v>95.045609999999996</v>
      </c>
      <c r="Y44">
        <v>0</v>
      </c>
      <c r="Z44">
        <v>0</v>
      </c>
      <c r="AA44">
        <v>0</v>
      </c>
      <c r="AB44">
        <v>12.625776</v>
      </c>
      <c r="AC44">
        <v>0</v>
      </c>
      <c r="AD44">
        <v>0</v>
      </c>
      <c r="AE44">
        <v>15.872249999999999</v>
      </c>
      <c r="AF44">
        <v>8.5767209999999992</v>
      </c>
      <c r="AG44">
        <v>39.843769000000002</v>
      </c>
      <c r="AH44">
        <v>21.966612000000001</v>
      </c>
      <c r="AI44">
        <v>0</v>
      </c>
      <c r="AJ44">
        <v>0</v>
      </c>
      <c r="AK44">
        <v>25.388311999999999</v>
      </c>
      <c r="AL44">
        <v>24.707605999999998</v>
      </c>
      <c r="AM44">
        <v>0</v>
      </c>
      <c r="AN44">
        <v>0.75805500000000003</v>
      </c>
      <c r="AO44">
        <v>5.68302</v>
      </c>
      <c r="AP44">
        <v>5.5713889999999999</v>
      </c>
      <c r="AQ44">
        <v>0</v>
      </c>
      <c r="AR44">
        <v>12.804192</v>
      </c>
      <c r="AS44">
        <v>30.82882</v>
      </c>
      <c r="AT44">
        <v>19.330005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32.86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1786.0950999999993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325.59519699999998</v>
      </c>
      <c r="L45">
        <v>328.78754600000002</v>
      </c>
      <c r="M45">
        <v>88.918000000000006</v>
      </c>
      <c r="N45">
        <v>56.627234999999999</v>
      </c>
      <c r="O45">
        <v>119.52282700000001</v>
      </c>
      <c r="P45">
        <v>100.03274999999999</v>
      </c>
      <c r="Q45">
        <v>10.418483</v>
      </c>
      <c r="R45">
        <v>13.49147</v>
      </c>
      <c r="S45">
        <v>14.101718</v>
      </c>
      <c r="T45">
        <v>0</v>
      </c>
      <c r="U45">
        <v>335.97956199999999</v>
      </c>
      <c r="V45">
        <v>9.5471839999999997</v>
      </c>
      <c r="W45">
        <v>31.210991</v>
      </c>
      <c r="X45">
        <v>95.045609999999996</v>
      </c>
      <c r="Y45">
        <v>0</v>
      </c>
      <c r="Z45">
        <v>0</v>
      </c>
      <c r="AA45">
        <v>0</v>
      </c>
      <c r="AB45">
        <v>12.625776</v>
      </c>
      <c r="AC45">
        <v>0</v>
      </c>
      <c r="AD45">
        <v>0</v>
      </c>
      <c r="AE45">
        <v>15.872249999999999</v>
      </c>
      <c r="AF45">
        <v>8.5767209999999992</v>
      </c>
      <c r="AG45">
        <v>39.843769000000002</v>
      </c>
      <c r="AH45">
        <v>21.966612000000001</v>
      </c>
      <c r="AI45">
        <v>0</v>
      </c>
      <c r="AJ45">
        <v>0</v>
      </c>
      <c r="AK45">
        <v>25.388311999999999</v>
      </c>
      <c r="AL45">
        <v>24.707605999999998</v>
      </c>
      <c r="AM45">
        <v>0</v>
      </c>
      <c r="AN45">
        <v>0.75805500000000003</v>
      </c>
      <c r="AO45">
        <v>5.68302</v>
      </c>
      <c r="AP45">
        <v>5.5713889999999999</v>
      </c>
      <c r="AQ45">
        <v>0</v>
      </c>
      <c r="AR45">
        <v>12.804192</v>
      </c>
      <c r="AS45">
        <v>30.82882</v>
      </c>
      <c r="AT45">
        <v>19.330005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32.86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1786.0950999999993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325.59519699999998</v>
      </c>
      <c r="L46">
        <v>328.78754600000002</v>
      </c>
      <c r="M46">
        <v>88.918000000000006</v>
      </c>
      <c r="N46">
        <v>56.627234999999999</v>
      </c>
      <c r="O46">
        <v>119.52282700000001</v>
      </c>
      <c r="P46">
        <v>100.03274999999999</v>
      </c>
      <c r="Q46">
        <v>10.418483</v>
      </c>
      <c r="R46">
        <v>13.49147</v>
      </c>
      <c r="S46">
        <v>14.101718</v>
      </c>
      <c r="T46">
        <v>0</v>
      </c>
      <c r="U46">
        <v>335.97956199999999</v>
      </c>
      <c r="V46">
        <v>9.5471839999999997</v>
      </c>
      <c r="W46">
        <v>31.210991</v>
      </c>
      <c r="X46">
        <v>95.045609999999996</v>
      </c>
      <c r="Y46">
        <v>0</v>
      </c>
      <c r="Z46">
        <v>0</v>
      </c>
      <c r="AA46">
        <v>0</v>
      </c>
      <c r="AB46">
        <v>12.625776</v>
      </c>
      <c r="AC46">
        <v>0</v>
      </c>
      <c r="AD46">
        <v>0</v>
      </c>
      <c r="AE46">
        <v>15.872249999999999</v>
      </c>
      <c r="AF46">
        <v>8.5767209999999992</v>
      </c>
      <c r="AG46">
        <v>39.843769000000002</v>
      </c>
      <c r="AH46">
        <v>21.966612000000001</v>
      </c>
      <c r="AI46">
        <v>0</v>
      </c>
      <c r="AJ46">
        <v>0</v>
      </c>
      <c r="AK46">
        <v>25.388311999999999</v>
      </c>
      <c r="AL46">
        <v>24.707605999999998</v>
      </c>
      <c r="AM46">
        <v>0</v>
      </c>
      <c r="AN46">
        <v>0.75805500000000003</v>
      </c>
      <c r="AO46">
        <v>5.68302</v>
      </c>
      <c r="AP46">
        <v>5.5713889999999999</v>
      </c>
      <c r="AQ46">
        <v>0</v>
      </c>
      <c r="AR46">
        <v>12.804192</v>
      </c>
      <c r="AS46">
        <v>30.82882</v>
      </c>
      <c r="AT46">
        <v>19.330005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32.86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1786.0950999999993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330.12214999999998</v>
      </c>
      <c r="L47">
        <v>328.78754600000002</v>
      </c>
      <c r="M47">
        <v>88.918000000000006</v>
      </c>
      <c r="N47">
        <v>56.627234999999999</v>
      </c>
      <c r="O47">
        <v>119.52282700000001</v>
      </c>
      <c r="P47">
        <v>100.03274999999999</v>
      </c>
      <c r="Q47">
        <v>10.418483</v>
      </c>
      <c r="R47">
        <v>13.49147</v>
      </c>
      <c r="S47">
        <v>14.101718</v>
      </c>
      <c r="T47">
        <v>0</v>
      </c>
      <c r="U47">
        <v>335.97956199999999</v>
      </c>
      <c r="V47">
        <v>9.5471839999999997</v>
      </c>
      <c r="W47">
        <v>31.210991</v>
      </c>
      <c r="X47">
        <v>95.045609999999996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15.872249999999999</v>
      </c>
      <c r="AF47">
        <v>8.5767209999999992</v>
      </c>
      <c r="AG47">
        <v>39.843769000000002</v>
      </c>
      <c r="AH47">
        <v>21.966612000000001</v>
      </c>
      <c r="AI47">
        <v>0</v>
      </c>
      <c r="AJ47">
        <v>0</v>
      </c>
      <c r="AK47">
        <v>25.388311999999999</v>
      </c>
      <c r="AL47">
        <v>24.707605999999998</v>
      </c>
      <c r="AM47">
        <v>0</v>
      </c>
      <c r="AN47">
        <v>0.75805500000000003</v>
      </c>
      <c r="AO47">
        <v>5.68302</v>
      </c>
      <c r="AP47">
        <v>5.5713889999999999</v>
      </c>
      <c r="AQ47">
        <v>0</v>
      </c>
      <c r="AR47">
        <v>42.680639999999997</v>
      </c>
      <c r="AS47">
        <v>15.60163</v>
      </c>
      <c r="AT47">
        <v>19.330005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32.86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1792.6455349999992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330.12214999999998</v>
      </c>
      <c r="L48">
        <v>328.78754600000002</v>
      </c>
      <c r="M48">
        <v>88.918000000000006</v>
      </c>
      <c r="N48">
        <v>56.627234999999999</v>
      </c>
      <c r="O48">
        <v>119.52282700000001</v>
      </c>
      <c r="P48">
        <v>100.03274999999999</v>
      </c>
      <c r="Q48">
        <v>10.418483</v>
      </c>
      <c r="R48">
        <v>13.49147</v>
      </c>
      <c r="S48">
        <v>14.101718</v>
      </c>
      <c r="T48">
        <v>0</v>
      </c>
      <c r="U48">
        <v>335.97956199999999</v>
      </c>
      <c r="V48">
        <v>9.5471839999999997</v>
      </c>
      <c r="W48">
        <v>31.210991</v>
      </c>
      <c r="X48">
        <v>95.045609999999996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15.872249999999999</v>
      </c>
      <c r="AF48">
        <v>8.5767209999999992</v>
      </c>
      <c r="AG48">
        <v>39.843769000000002</v>
      </c>
      <c r="AH48">
        <v>21.966612000000001</v>
      </c>
      <c r="AI48">
        <v>0</v>
      </c>
      <c r="AJ48">
        <v>0</v>
      </c>
      <c r="AK48">
        <v>25.388311999999999</v>
      </c>
      <c r="AL48">
        <v>24.707605999999998</v>
      </c>
      <c r="AM48">
        <v>0</v>
      </c>
      <c r="AN48">
        <v>0.75805500000000003</v>
      </c>
      <c r="AO48">
        <v>5.68302</v>
      </c>
      <c r="AP48">
        <v>5.5713889999999999</v>
      </c>
      <c r="AQ48">
        <v>0</v>
      </c>
      <c r="AR48">
        <v>42.680639999999997</v>
      </c>
      <c r="AS48">
        <v>15.60163</v>
      </c>
      <c r="AT48">
        <v>18.674133000000001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24.16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1783.2896629999993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330.12214999999998</v>
      </c>
      <c r="L49">
        <v>328.78754600000002</v>
      </c>
      <c r="M49">
        <v>88.918000000000006</v>
      </c>
      <c r="N49">
        <v>56.627234999999999</v>
      </c>
      <c r="O49">
        <v>119.52282700000001</v>
      </c>
      <c r="P49">
        <v>100.03274999999999</v>
      </c>
      <c r="Q49">
        <v>10.418483</v>
      </c>
      <c r="R49">
        <v>13.49147</v>
      </c>
      <c r="S49">
        <v>14.101718</v>
      </c>
      <c r="T49">
        <v>0</v>
      </c>
      <c r="U49">
        <v>335.97956199999999</v>
      </c>
      <c r="V49">
        <v>9.5471839999999997</v>
      </c>
      <c r="W49">
        <v>31.210991</v>
      </c>
      <c r="X49">
        <v>95.045609999999996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15.872249999999999</v>
      </c>
      <c r="AF49">
        <v>8.5767209999999992</v>
      </c>
      <c r="AG49">
        <v>39.843769000000002</v>
      </c>
      <c r="AH49">
        <v>21.966612000000001</v>
      </c>
      <c r="AI49">
        <v>0</v>
      </c>
      <c r="AJ49">
        <v>0</v>
      </c>
      <c r="AK49">
        <v>25.388311999999999</v>
      </c>
      <c r="AL49">
        <v>24.707605999999998</v>
      </c>
      <c r="AM49">
        <v>0</v>
      </c>
      <c r="AN49">
        <v>0.75805500000000003</v>
      </c>
      <c r="AO49">
        <v>5.68302</v>
      </c>
      <c r="AP49">
        <v>5.5713889999999999</v>
      </c>
      <c r="AQ49">
        <v>0</v>
      </c>
      <c r="AR49">
        <v>12.804192</v>
      </c>
      <c r="AS49">
        <v>15.60163</v>
      </c>
      <c r="AT49">
        <v>19.316583999999999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25.13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1755.0256659999993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330.12214999999998</v>
      </c>
      <c r="L50">
        <v>328.78754600000002</v>
      </c>
      <c r="M50">
        <v>88.918000000000006</v>
      </c>
      <c r="N50">
        <v>56.627234999999999</v>
      </c>
      <c r="O50">
        <v>119.52282700000001</v>
      </c>
      <c r="P50">
        <v>100.03274999999999</v>
      </c>
      <c r="Q50">
        <v>10.418483</v>
      </c>
      <c r="R50">
        <v>13.49147</v>
      </c>
      <c r="S50">
        <v>14.101718</v>
      </c>
      <c r="T50">
        <v>0</v>
      </c>
      <c r="U50">
        <v>335.97956199999999</v>
      </c>
      <c r="V50">
        <v>9.5471839999999997</v>
      </c>
      <c r="W50">
        <v>31.210991</v>
      </c>
      <c r="X50">
        <v>95.045609999999996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15.872249999999999</v>
      </c>
      <c r="AF50">
        <v>8.5767209999999992</v>
      </c>
      <c r="AG50">
        <v>39.843769000000002</v>
      </c>
      <c r="AH50">
        <v>21.966612000000001</v>
      </c>
      <c r="AI50">
        <v>0</v>
      </c>
      <c r="AJ50">
        <v>0</v>
      </c>
      <c r="AK50">
        <v>25.388311999999999</v>
      </c>
      <c r="AL50">
        <v>24.707605999999998</v>
      </c>
      <c r="AM50">
        <v>0</v>
      </c>
      <c r="AN50">
        <v>0.75805500000000003</v>
      </c>
      <c r="AO50">
        <v>5.68302</v>
      </c>
      <c r="AP50">
        <v>5.5713889999999999</v>
      </c>
      <c r="AQ50">
        <v>0</v>
      </c>
      <c r="AR50">
        <v>12.804192</v>
      </c>
      <c r="AS50">
        <v>15.60163</v>
      </c>
      <c r="AT50">
        <v>19.330005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25.13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1755.0390869999994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330.12214999999998</v>
      </c>
      <c r="L51">
        <v>325.71050000000002</v>
      </c>
      <c r="M51">
        <v>88.918000000000006</v>
      </c>
      <c r="N51">
        <v>56.627234999999999</v>
      </c>
      <c r="O51">
        <v>119.52282700000001</v>
      </c>
      <c r="P51">
        <v>100.03274999999999</v>
      </c>
      <c r="Q51">
        <v>4.8324999999999996</v>
      </c>
      <c r="R51">
        <v>7.6353499999999999</v>
      </c>
      <c r="S51">
        <v>7.7320000000000002</v>
      </c>
      <c r="T51">
        <v>0</v>
      </c>
      <c r="U51">
        <v>335.97956199999999</v>
      </c>
      <c r="V51">
        <v>9.5471839999999997</v>
      </c>
      <c r="W51">
        <v>31.210991</v>
      </c>
      <c r="X51">
        <v>95.045609999999996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15.872249999999999</v>
      </c>
      <c r="AF51">
        <v>8.5767209999999992</v>
      </c>
      <c r="AG51">
        <v>39.843769000000002</v>
      </c>
      <c r="AH51">
        <v>21.966612000000001</v>
      </c>
      <c r="AI51">
        <v>0</v>
      </c>
      <c r="AJ51">
        <v>0</v>
      </c>
      <c r="AK51">
        <v>25.388311999999999</v>
      </c>
      <c r="AL51">
        <v>24.707605999999998</v>
      </c>
      <c r="AM51">
        <v>0</v>
      </c>
      <c r="AN51">
        <v>0.75805500000000003</v>
      </c>
      <c r="AO51">
        <v>5.68302</v>
      </c>
      <c r="AP51">
        <v>11.761822</v>
      </c>
      <c r="AQ51">
        <v>0</v>
      </c>
      <c r="AR51">
        <v>12.804192</v>
      </c>
      <c r="AS51">
        <v>14.301494</v>
      </c>
      <c r="AT51">
        <v>19.330005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24.16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1738.0705169999999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330.12214999999998</v>
      </c>
      <c r="L52">
        <v>325.71050000000002</v>
      </c>
      <c r="M52">
        <v>88.918000000000006</v>
      </c>
      <c r="N52">
        <v>56.627234999999999</v>
      </c>
      <c r="O52">
        <v>119.52282700000001</v>
      </c>
      <c r="P52">
        <v>100.03274999999999</v>
      </c>
      <c r="Q52">
        <v>4.8324999999999996</v>
      </c>
      <c r="R52">
        <v>7.6353499999999999</v>
      </c>
      <c r="S52">
        <v>7.7320000000000002</v>
      </c>
      <c r="T52">
        <v>0</v>
      </c>
      <c r="U52">
        <v>335.97956199999999</v>
      </c>
      <c r="V52">
        <v>9.5471839999999997</v>
      </c>
      <c r="W52">
        <v>31.210991</v>
      </c>
      <c r="X52">
        <v>95.045609999999996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15.872249999999999</v>
      </c>
      <c r="AF52">
        <v>8.5767209999999992</v>
      </c>
      <c r="AG52">
        <v>39.843769000000002</v>
      </c>
      <c r="AH52">
        <v>21.966612000000001</v>
      </c>
      <c r="AI52">
        <v>0</v>
      </c>
      <c r="AJ52">
        <v>0</v>
      </c>
      <c r="AK52">
        <v>25.388311999999999</v>
      </c>
      <c r="AL52">
        <v>24.707605999999998</v>
      </c>
      <c r="AM52">
        <v>0</v>
      </c>
      <c r="AN52">
        <v>0.75805500000000003</v>
      </c>
      <c r="AO52">
        <v>5.68302</v>
      </c>
      <c r="AP52">
        <v>11.761822</v>
      </c>
      <c r="AQ52">
        <v>0</v>
      </c>
      <c r="AR52">
        <v>12.804192</v>
      </c>
      <c r="AS52">
        <v>14.301494</v>
      </c>
      <c r="AT52">
        <v>19.330005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25.13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1739.0405169999999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330.12214999999998</v>
      </c>
      <c r="L53">
        <v>325.71050000000002</v>
      </c>
      <c r="M53">
        <v>88.918000000000006</v>
      </c>
      <c r="N53">
        <v>56.627234999999999</v>
      </c>
      <c r="O53">
        <v>119.52282700000001</v>
      </c>
      <c r="P53">
        <v>100.03274999999999</v>
      </c>
      <c r="Q53">
        <v>4.8324999999999996</v>
      </c>
      <c r="R53">
        <v>7.6353499999999999</v>
      </c>
      <c r="S53">
        <v>7.7320000000000002</v>
      </c>
      <c r="T53">
        <v>0</v>
      </c>
      <c r="U53">
        <v>335.97956199999999</v>
      </c>
      <c r="V53">
        <v>6.0489369999999996</v>
      </c>
      <c r="W53">
        <v>27.248533999999999</v>
      </c>
      <c r="X53">
        <v>95.045609999999996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15.872249999999999</v>
      </c>
      <c r="AF53">
        <v>8.5767209999999992</v>
      </c>
      <c r="AG53">
        <v>39.843769000000002</v>
      </c>
      <c r="AH53">
        <v>21.966612000000001</v>
      </c>
      <c r="AI53">
        <v>0</v>
      </c>
      <c r="AJ53">
        <v>0</v>
      </c>
      <c r="AK53">
        <v>25.388311999999999</v>
      </c>
      <c r="AL53">
        <v>24.707605999999998</v>
      </c>
      <c r="AM53">
        <v>0</v>
      </c>
      <c r="AN53">
        <v>0.75805500000000003</v>
      </c>
      <c r="AO53">
        <v>5.68302</v>
      </c>
      <c r="AP53">
        <v>11.761822</v>
      </c>
      <c r="AQ53">
        <v>0</v>
      </c>
      <c r="AR53">
        <v>12.804192</v>
      </c>
      <c r="AS53">
        <v>15.60163</v>
      </c>
      <c r="AT53">
        <v>19.330005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26.1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1733.8499489999997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330.12214999999998</v>
      </c>
      <c r="L54">
        <v>325.71050000000002</v>
      </c>
      <c r="M54">
        <v>88.918000000000006</v>
      </c>
      <c r="N54">
        <v>56.627234999999999</v>
      </c>
      <c r="O54">
        <v>119.52282700000001</v>
      </c>
      <c r="P54">
        <v>100.03274999999999</v>
      </c>
      <c r="Q54">
        <v>4.8324999999999996</v>
      </c>
      <c r="R54">
        <v>7.6353499999999999</v>
      </c>
      <c r="S54">
        <v>7.7320000000000002</v>
      </c>
      <c r="T54">
        <v>0</v>
      </c>
      <c r="U54">
        <v>335.97956199999999</v>
      </c>
      <c r="V54">
        <v>6.0489369999999996</v>
      </c>
      <c r="W54">
        <v>27.248533999999999</v>
      </c>
      <c r="X54">
        <v>72.651128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15.872249999999999</v>
      </c>
      <c r="AF54">
        <v>8.5767209999999992</v>
      </c>
      <c r="AG54">
        <v>39.843769000000002</v>
      </c>
      <c r="AH54">
        <v>21.966612000000001</v>
      </c>
      <c r="AI54">
        <v>0</v>
      </c>
      <c r="AJ54">
        <v>0</v>
      </c>
      <c r="AK54">
        <v>25.388311999999999</v>
      </c>
      <c r="AL54">
        <v>24.707605999999998</v>
      </c>
      <c r="AM54">
        <v>0</v>
      </c>
      <c r="AN54">
        <v>0.75805500000000003</v>
      </c>
      <c r="AO54">
        <v>5.68302</v>
      </c>
      <c r="AP54">
        <v>11.761822</v>
      </c>
      <c r="AQ54">
        <v>0</v>
      </c>
      <c r="AR54">
        <v>12.804192</v>
      </c>
      <c r="AS54">
        <v>15.60163</v>
      </c>
      <c r="AT54">
        <v>19.330005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25.13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1710.4854670000002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296.63876800000003</v>
      </c>
      <c r="L55">
        <v>325.71050000000002</v>
      </c>
      <c r="M55">
        <v>88.918000000000006</v>
      </c>
      <c r="N55">
        <v>56.627234999999999</v>
      </c>
      <c r="O55">
        <v>119.52282700000001</v>
      </c>
      <c r="P55">
        <v>100.03274999999999</v>
      </c>
      <c r="Q55">
        <v>4.8324999999999996</v>
      </c>
      <c r="R55">
        <v>7.6353499999999999</v>
      </c>
      <c r="S55">
        <v>7.7320000000000002</v>
      </c>
      <c r="T55">
        <v>0</v>
      </c>
      <c r="U55">
        <v>335.97956199999999</v>
      </c>
      <c r="V55">
        <v>6.0489369999999996</v>
      </c>
      <c r="W55">
        <v>25.315534</v>
      </c>
      <c r="X55">
        <v>58.174505000000003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15.92681</v>
      </c>
      <c r="AF55">
        <v>8.5767209999999992</v>
      </c>
      <c r="AG55">
        <v>39.843769000000002</v>
      </c>
      <c r="AH55">
        <v>21.966612000000001</v>
      </c>
      <c r="AI55">
        <v>0</v>
      </c>
      <c r="AJ55">
        <v>0</v>
      </c>
      <c r="AK55">
        <v>25.388311999999999</v>
      </c>
      <c r="AL55">
        <v>24.707605999999998</v>
      </c>
      <c r="AM55">
        <v>0</v>
      </c>
      <c r="AN55">
        <v>0.75805500000000003</v>
      </c>
      <c r="AO55">
        <v>5.68302</v>
      </c>
      <c r="AP55">
        <v>5.5713889999999999</v>
      </c>
      <c r="AQ55">
        <v>0</v>
      </c>
      <c r="AR55">
        <v>46.948703999999999</v>
      </c>
      <c r="AS55">
        <v>15.60163</v>
      </c>
      <c r="AT55">
        <v>19.330005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26.1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1689.5711009999998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251.29</v>
      </c>
      <c r="L56">
        <v>325.71050000000002</v>
      </c>
      <c r="M56">
        <v>88.918000000000006</v>
      </c>
      <c r="N56">
        <v>56.627234999999999</v>
      </c>
      <c r="O56">
        <v>119.52282700000001</v>
      </c>
      <c r="P56">
        <v>100.03274999999999</v>
      </c>
      <c r="Q56">
        <v>4.8324999999999996</v>
      </c>
      <c r="R56">
        <v>7.6353499999999999</v>
      </c>
      <c r="S56">
        <v>7.7320000000000002</v>
      </c>
      <c r="T56">
        <v>0</v>
      </c>
      <c r="U56">
        <v>335.97956199999999</v>
      </c>
      <c r="V56">
        <v>6.0489369999999996</v>
      </c>
      <c r="W56">
        <v>25.315534</v>
      </c>
      <c r="X56">
        <v>58.174505000000003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15.92681</v>
      </c>
      <c r="AF56">
        <v>8.5767209999999992</v>
      </c>
      <c r="AG56">
        <v>39.843769000000002</v>
      </c>
      <c r="AH56">
        <v>21.966612000000001</v>
      </c>
      <c r="AI56">
        <v>0</v>
      </c>
      <c r="AJ56">
        <v>0</v>
      </c>
      <c r="AK56">
        <v>25.388311999999999</v>
      </c>
      <c r="AL56">
        <v>24.707605999999998</v>
      </c>
      <c r="AM56">
        <v>0</v>
      </c>
      <c r="AN56">
        <v>0.75805500000000003</v>
      </c>
      <c r="AO56">
        <v>5.68302</v>
      </c>
      <c r="AP56">
        <v>5.5713889999999999</v>
      </c>
      <c r="AQ56">
        <v>0</v>
      </c>
      <c r="AR56">
        <v>46.948703999999999</v>
      </c>
      <c r="AS56">
        <v>15.60163</v>
      </c>
      <c r="AT56">
        <v>19.330005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26.1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1644.2223329999995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251.29</v>
      </c>
      <c r="L57">
        <v>325.71050000000002</v>
      </c>
      <c r="M57">
        <v>88.918000000000006</v>
      </c>
      <c r="N57">
        <v>56.627234999999999</v>
      </c>
      <c r="O57">
        <v>119.52282700000001</v>
      </c>
      <c r="P57">
        <v>100.03274999999999</v>
      </c>
      <c r="Q57">
        <v>4.8324999999999996</v>
      </c>
      <c r="R57">
        <v>7.6353499999999999</v>
      </c>
      <c r="S57">
        <v>7.7320000000000002</v>
      </c>
      <c r="T57">
        <v>0</v>
      </c>
      <c r="U57">
        <v>335.97956199999999</v>
      </c>
      <c r="V57">
        <v>6.0489369999999996</v>
      </c>
      <c r="W57">
        <v>25.315534</v>
      </c>
      <c r="X57">
        <v>72.651128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15.92681</v>
      </c>
      <c r="AF57">
        <v>8.5767209999999992</v>
      </c>
      <c r="AG57">
        <v>39.843769000000002</v>
      </c>
      <c r="AH57">
        <v>21.966612000000001</v>
      </c>
      <c r="AI57">
        <v>0</v>
      </c>
      <c r="AJ57">
        <v>0</v>
      </c>
      <c r="AK57">
        <v>25.388311999999999</v>
      </c>
      <c r="AL57">
        <v>24.707605999999998</v>
      </c>
      <c r="AM57">
        <v>0</v>
      </c>
      <c r="AN57">
        <v>0.75805500000000003</v>
      </c>
      <c r="AO57">
        <v>5.68302</v>
      </c>
      <c r="AP57">
        <v>5.5713889999999999</v>
      </c>
      <c r="AQ57">
        <v>0</v>
      </c>
      <c r="AR57">
        <v>21.340319999999998</v>
      </c>
      <c r="AS57">
        <v>15.60163</v>
      </c>
      <c r="AT57">
        <v>19.330005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24.16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1631.150572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251.29</v>
      </c>
      <c r="L58">
        <v>325.71050000000002</v>
      </c>
      <c r="M58">
        <v>88.918000000000006</v>
      </c>
      <c r="N58">
        <v>56.627234999999999</v>
      </c>
      <c r="O58">
        <v>119.52282700000001</v>
      </c>
      <c r="P58">
        <v>100.03274999999999</v>
      </c>
      <c r="Q58">
        <v>4.8324999999999996</v>
      </c>
      <c r="R58">
        <v>7.6353499999999999</v>
      </c>
      <c r="S58">
        <v>7.7320000000000002</v>
      </c>
      <c r="T58">
        <v>0</v>
      </c>
      <c r="U58">
        <v>335.97956199999999</v>
      </c>
      <c r="V58">
        <v>6.0489369999999996</v>
      </c>
      <c r="W58">
        <v>25.315534</v>
      </c>
      <c r="X58">
        <v>72.651128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15.92681</v>
      </c>
      <c r="AF58">
        <v>8.5767209999999992</v>
      </c>
      <c r="AG58">
        <v>39.843769000000002</v>
      </c>
      <c r="AH58">
        <v>21.966612000000001</v>
      </c>
      <c r="AI58">
        <v>0</v>
      </c>
      <c r="AJ58">
        <v>0</v>
      </c>
      <c r="AK58">
        <v>25.388311999999999</v>
      </c>
      <c r="AL58">
        <v>24.707605999999998</v>
      </c>
      <c r="AM58">
        <v>4.1227020000000003</v>
      </c>
      <c r="AN58">
        <v>0.75805500000000003</v>
      </c>
      <c r="AO58">
        <v>5.68302</v>
      </c>
      <c r="AP58">
        <v>5.5713889999999999</v>
      </c>
      <c r="AQ58">
        <v>0</v>
      </c>
      <c r="AR58">
        <v>21.340319999999998</v>
      </c>
      <c r="AS58">
        <v>15.60163</v>
      </c>
      <c r="AT58">
        <v>19.330005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24.16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1635.2732739999997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217.82125400000001</v>
      </c>
      <c r="L59">
        <v>325.71050000000002</v>
      </c>
      <c r="M59">
        <v>88.918000000000006</v>
      </c>
      <c r="N59">
        <v>56.627234999999999</v>
      </c>
      <c r="O59">
        <v>119.52282700000001</v>
      </c>
      <c r="P59">
        <v>100.03274999999999</v>
      </c>
      <c r="Q59">
        <v>4.8324999999999996</v>
      </c>
      <c r="R59">
        <v>7.6353499999999999</v>
      </c>
      <c r="S59">
        <v>7.7320000000000002</v>
      </c>
      <c r="T59">
        <v>0</v>
      </c>
      <c r="U59">
        <v>335.97956199999999</v>
      </c>
      <c r="V59">
        <v>6.0489369999999996</v>
      </c>
      <c r="W59">
        <v>25.315534</v>
      </c>
      <c r="X59">
        <v>72.651128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15.92681</v>
      </c>
      <c r="AF59">
        <v>8.5767209999999992</v>
      </c>
      <c r="AG59">
        <v>39.843769000000002</v>
      </c>
      <c r="AH59">
        <v>21.966612000000001</v>
      </c>
      <c r="AI59">
        <v>0</v>
      </c>
      <c r="AJ59">
        <v>0</v>
      </c>
      <c r="AK59">
        <v>25.388311999999999</v>
      </c>
      <c r="AL59">
        <v>24.707605999999998</v>
      </c>
      <c r="AM59">
        <v>5.1018439999999998</v>
      </c>
      <c r="AN59">
        <v>0.75805500000000003</v>
      </c>
      <c r="AO59">
        <v>5.68302</v>
      </c>
      <c r="AP59">
        <v>5.5713889999999999</v>
      </c>
      <c r="AQ59">
        <v>0</v>
      </c>
      <c r="AR59">
        <v>12.804192</v>
      </c>
      <c r="AS59">
        <v>15.60163</v>
      </c>
      <c r="AT59">
        <v>19.330005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23.2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1593.287542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193.3</v>
      </c>
      <c r="L60">
        <v>325.71050000000002</v>
      </c>
      <c r="M60">
        <v>88.918000000000006</v>
      </c>
      <c r="N60">
        <v>56.627234999999999</v>
      </c>
      <c r="O60">
        <v>119.52282700000001</v>
      </c>
      <c r="P60">
        <v>100.03274999999999</v>
      </c>
      <c r="Q60">
        <v>4.8324999999999996</v>
      </c>
      <c r="R60">
        <v>7.6353499999999999</v>
      </c>
      <c r="S60">
        <v>7.7320000000000002</v>
      </c>
      <c r="T60">
        <v>0</v>
      </c>
      <c r="U60">
        <v>335.97956199999999</v>
      </c>
      <c r="V60">
        <v>6.0489369999999996</v>
      </c>
      <c r="W60">
        <v>25.315534</v>
      </c>
      <c r="X60">
        <v>72.651128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15.92681</v>
      </c>
      <c r="AF60">
        <v>8.5767209999999992</v>
      </c>
      <c r="AG60">
        <v>39.843769000000002</v>
      </c>
      <c r="AH60">
        <v>21.966612000000001</v>
      </c>
      <c r="AI60">
        <v>0</v>
      </c>
      <c r="AJ60">
        <v>0</v>
      </c>
      <c r="AK60">
        <v>25.388311999999999</v>
      </c>
      <c r="AL60">
        <v>24.707605999999998</v>
      </c>
      <c r="AM60">
        <v>5.1018439999999998</v>
      </c>
      <c r="AN60">
        <v>0.75805500000000003</v>
      </c>
      <c r="AO60">
        <v>5.68302</v>
      </c>
      <c r="AP60">
        <v>5.5713889999999999</v>
      </c>
      <c r="AQ60">
        <v>0</v>
      </c>
      <c r="AR60">
        <v>12.804192</v>
      </c>
      <c r="AS60">
        <v>15.60163</v>
      </c>
      <c r="AT60">
        <v>19.330005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23.2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1568.7662879999998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200.90241800000001</v>
      </c>
      <c r="L61">
        <v>325.71050000000002</v>
      </c>
      <c r="M61">
        <v>88.918000000000006</v>
      </c>
      <c r="N61">
        <v>56.627234999999999</v>
      </c>
      <c r="O61">
        <v>119.52282700000001</v>
      </c>
      <c r="P61">
        <v>100.03274999999999</v>
      </c>
      <c r="Q61">
        <v>4.8324999999999996</v>
      </c>
      <c r="R61">
        <v>7.6353499999999999</v>
      </c>
      <c r="S61">
        <v>7.7320000000000002</v>
      </c>
      <c r="T61">
        <v>0</v>
      </c>
      <c r="U61">
        <v>335.97956199999999</v>
      </c>
      <c r="V61">
        <v>9.5471839999999997</v>
      </c>
      <c r="W61">
        <v>31.147465</v>
      </c>
      <c r="X61">
        <v>72.651128</v>
      </c>
      <c r="Y61">
        <v>0</v>
      </c>
      <c r="Z61">
        <v>6.3023530000000001</v>
      </c>
      <c r="AA61">
        <v>0</v>
      </c>
      <c r="AB61">
        <v>0</v>
      </c>
      <c r="AC61">
        <v>0</v>
      </c>
      <c r="AD61">
        <v>0</v>
      </c>
      <c r="AE61">
        <v>15.92681</v>
      </c>
      <c r="AF61">
        <v>8.5767209999999992</v>
      </c>
      <c r="AG61">
        <v>39.843769000000002</v>
      </c>
      <c r="AH61">
        <v>21.966612000000001</v>
      </c>
      <c r="AI61">
        <v>0</v>
      </c>
      <c r="AJ61">
        <v>0</v>
      </c>
      <c r="AK61">
        <v>25.388311999999999</v>
      </c>
      <c r="AL61">
        <v>24.707605999999998</v>
      </c>
      <c r="AM61">
        <v>5.1018439999999998</v>
      </c>
      <c r="AN61">
        <v>0.75805500000000003</v>
      </c>
      <c r="AO61">
        <v>5.68302</v>
      </c>
      <c r="AP61">
        <v>11.761822</v>
      </c>
      <c r="AQ61">
        <v>0</v>
      </c>
      <c r="AR61">
        <v>12.804192</v>
      </c>
      <c r="AS61">
        <v>13.001358</v>
      </c>
      <c r="AT61">
        <v>19.330005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23.2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1595.5913979999998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235.023945</v>
      </c>
      <c r="L62">
        <v>325.71050000000002</v>
      </c>
      <c r="M62">
        <v>88.918000000000006</v>
      </c>
      <c r="N62">
        <v>56.627234999999999</v>
      </c>
      <c r="O62">
        <v>119.52282700000001</v>
      </c>
      <c r="P62">
        <v>100.03274999999999</v>
      </c>
      <c r="Q62">
        <v>4.8324999999999996</v>
      </c>
      <c r="R62">
        <v>7.6353499999999999</v>
      </c>
      <c r="S62">
        <v>7.7320000000000002</v>
      </c>
      <c r="T62">
        <v>0</v>
      </c>
      <c r="U62">
        <v>335.97956199999999</v>
      </c>
      <c r="V62">
        <v>9.5471839999999997</v>
      </c>
      <c r="W62">
        <v>31.210991</v>
      </c>
      <c r="X62">
        <v>72.651128</v>
      </c>
      <c r="Y62">
        <v>0</v>
      </c>
      <c r="Z62">
        <v>6.3023530000000001</v>
      </c>
      <c r="AA62">
        <v>0</v>
      </c>
      <c r="AB62">
        <v>0</v>
      </c>
      <c r="AC62">
        <v>0</v>
      </c>
      <c r="AD62">
        <v>0</v>
      </c>
      <c r="AE62">
        <v>15.92681</v>
      </c>
      <c r="AF62">
        <v>8.5767209999999992</v>
      </c>
      <c r="AG62">
        <v>39.843769000000002</v>
      </c>
      <c r="AH62">
        <v>21.966612000000001</v>
      </c>
      <c r="AI62">
        <v>0</v>
      </c>
      <c r="AJ62">
        <v>0</v>
      </c>
      <c r="AK62">
        <v>25.388311999999999</v>
      </c>
      <c r="AL62">
        <v>24.707605999999998</v>
      </c>
      <c r="AM62">
        <v>5.1018439999999998</v>
      </c>
      <c r="AN62">
        <v>0.75805500000000003</v>
      </c>
      <c r="AO62">
        <v>5.68302</v>
      </c>
      <c r="AP62">
        <v>11.761822</v>
      </c>
      <c r="AQ62">
        <v>0</v>
      </c>
      <c r="AR62">
        <v>12.804192</v>
      </c>
      <c r="AS62">
        <v>13.001358</v>
      </c>
      <c r="AT62">
        <v>19.330005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22.23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1628.8064509999999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260.95499999999998</v>
      </c>
      <c r="L63">
        <v>325.71050000000002</v>
      </c>
      <c r="M63">
        <v>88.918000000000006</v>
      </c>
      <c r="N63">
        <v>56.627234999999999</v>
      </c>
      <c r="O63">
        <v>119.52282700000001</v>
      </c>
      <c r="P63">
        <v>100.03274999999999</v>
      </c>
      <c r="Q63">
        <v>4.8324999999999996</v>
      </c>
      <c r="R63">
        <v>7.6353499999999999</v>
      </c>
      <c r="S63">
        <v>7.7320000000000002</v>
      </c>
      <c r="T63">
        <v>0</v>
      </c>
      <c r="U63">
        <v>335.97956199999999</v>
      </c>
      <c r="V63">
        <v>9.5471839999999997</v>
      </c>
      <c r="W63">
        <v>31.210991</v>
      </c>
      <c r="X63">
        <v>72.651128</v>
      </c>
      <c r="Y63">
        <v>0</v>
      </c>
      <c r="Z63">
        <v>6.3023530000000001</v>
      </c>
      <c r="AA63">
        <v>0</v>
      </c>
      <c r="AB63">
        <v>0</v>
      </c>
      <c r="AC63">
        <v>0</v>
      </c>
      <c r="AD63">
        <v>0</v>
      </c>
      <c r="AE63">
        <v>15.92681</v>
      </c>
      <c r="AF63">
        <v>17.153441999999998</v>
      </c>
      <c r="AG63">
        <v>39.843769000000002</v>
      </c>
      <c r="AH63">
        <v>21.966612000000001</v>
      </c>
      <c r="AI63">
        <v>0</v>
      </c>
      <c r="AJ63">
        <v>0</v>
      </c>
      <c r="AK63">
        <v>25.388311999999999</v>
      </c>
      <c r="AL63">
        <v>24.707605999999998</v>
      </c>
      <c r="AM63">
        <v>5.1018439999999998</v>
      </c>
      <c r="AN63">
        <v>0.75805500000000003</v>
      </c>
      <c r="AO63">
        <v>5.68302</v>
      </c>
      <c r="AP63">
        <v>5.5713889999999999</v>
      </c>
      <c r="AQ63">
        <v>15.039706000000001</v>
      </c>
      <c r="AR63">
        <v>19.206288000000001</v>
      </c>
      <c r="AS63">
        <v>13.001358</v>
      </c>
      <c r="AT63">
        <v>19.330005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23.2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1679.5355960000002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280.28500000000003</v>
      </c>
      <c r="L64">
        <v>325.71050000000002</v>
      </c>
      <c r="M64">
        <v>88.918000000000006</v>
      </c>
      <c r="N64">
        <v>56.627234999999999</v>
      </c>
      <c r="O64">
        <v>119.52282700000001</v>
      </c>
      <c r="P64">
        <v>100.03274999999999</v>
      </c>
      <c r="Q64">
        <v>4.8324999999999996</v>
      </c>
      <c r="R64">
        <v>7.6353499999999999</v>
      </c>
      <c r="S64">
        <v>7.7320000000000002</v>
      </c>
      <c r="T64">
        <v>0</v>
      </c>
      <c r="U64">
        <v>335.97956199999999</v>
      </c>
      <c r="V64">
        <v>9.5471839999999997</v>
      </c>
      <c r="W64">
        <v>31.210991</v>
      </c>
      <c r="X64">
        <v>95.045609999999996</v>
      </c>
      <c r="Y64">
        <v>0</v>
      </c>
      <c r="Z64">
        <v>6.3023530000000001</v>
      </c>
      <c r="AA64">
        <v>0</v>
      </c>
      <c r="AB64">
        <v>0</v>
      </c>
      <c r="AC64">
        <v>0</v>
      </c>
      <c r="AD64">
        <v>0</v>
      </c>
      <c r="AE64">
        <v>15.92681</v>
      </c>
      <c r="AF64">
        <v>17.153441999999998</v>
      </c>
      <c r="AG64">
        <v>39.843769000000002</v>
      </c>
      <c r="AH64">
        <v>21.966612000000001</v>
      </c>
      <c r="AI64">
        <v>0</v>
      </c>
      <c r="AJ64">
        <v>0</v>
      </c>
      <c r="AK64">
        <v>25.388311999999999</v>
      </c>
      <c r="AL64">
        <v>24.707605999999998</v>
      </c>
      <c r="AM64">
        <v>5.1018439999999998</v>
      </c>
      <c r="AN64">
        <v>0.75805500000000003</v>
      </c>
      <c r="AO64">
        <v>5.68302</v>
      </c>
      <c r="AP64">
        <v>5.5713889999999999</v>
      </c>
      <c r="AQ64">
        <v>15.039706000000001</v>
      </c>
      <c r="AR64">
        <v>19.206288000000001</v>
      </c>
      <c r="AS64">
        <v>13.001358</v>
      </c>
      <c r="AT64">
        <v>19.330005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22.23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1720.290078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304.25787300000002</v>
      </c>
      <c r="L65">
        <v>325.71050000000002</v>
      </c>
      <c r="M65">
        <v>88.918000000000006</v>
      </c>
      <c r="N65">
        <v>56.627234999999999</v>
      </c>
      <c r="O65">
        <v>119.52282700000001</v>
      </c>
      <c r="P65">
        <v>100.03274999999999</v>
      </c>
      <c r="Q65">
        <v>4.8324999999999996</v>
      </c>
      <c r="R65">
        <v>7.6353499999999999</v>
      </c>
      <c r="S65">
        <v>7.7320000000000002</v>
      </c>
      <c r="T65">
        <v>0</v>
      </c>
      <c r="U65">
        <v>335.97956199999999</v>
      </c>
      <c r="V65">
        <v>9.5471839999999997</v>
      </c>
      <c r="W65">
        <v>31.210991</v>
      </c>
      <c r="X65">
        <v>95.045609999999996</v>
      </c>
      <c r="Y65">
        <v>0</v>
      </c>
      <c r="Z65">
        <v>6.3023530000000001</v>
      </c>
      <c r="AA65">
        <v>0</v>
      </c>
      <c r="AB65">
        <v>11.5951</v>
      </c>
      <c r="AC65">
        <v>0</v>
      </c>
      <c r="AD65">
        <v>0</v>
      </c>
      <c r="AE65">
        <v>15.92681</v>
      </c>
      <c r="AF65">
        <v>17.153441999999998</v>
      </c>
      <c r="AG65">
        <v>39.843769000000002</v>
      </c>
      <c r="AH65">
        <v>21.966612000000001</v>
      </c>
      <c r="AI65">
        <v>0</v>
      </c>
      <c r="AJ65">
        <v>0</v>
      </c>
      <c r="AK65">
        <v>25.388311999999999</v>
      </c>
      <c r="AL65">
        <v>12.91534</v>
      </c>
      <c r="AM65">
        <v>5.1018439999999998</v>
      </c>
      <c r="AN65">
        <v>0.75805500000000003</v>
      </c>
      <c r="AO65">
        <v>5.68302</v>
      </c>
      <c r="AP65">
        <v>5.5713889999999999</v>
      </c>
      <c r="AQ65">
        <v>30.079412999999999</v>
      </c>
      <c r="AR65">
        <v>19.206288000000001</v>
      </c>
      <c r="AS65">
        <v>13.001358</v>
      </c>
      <c r="AT65">
        <v>19.330005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22.23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1759.1054919999999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304.25787300000002</v>
      </c>
      <c r="L66">
        <v>328.78754600000002</v>
      </c>
      <c r="M66">
        <v>88.918000000000006</v>
      </c>
      <c r="N66">
        <v>56.627234999999999</v>
      </c>
      <c r="O66">
        <v>119.52282700000001</v>
      </c>
      <c r="P66">
        <v>100.03274999999999</v>
      </c>
      <c r="Q66">
        <v>10.418483</v>
      </c>
      <c r="R66">
        <v>13.43435</v>
      </c>
      <c r="S66">
        <v>13.158116</v>
      </c>
      <c r="T66">
        <v>0</v>
      </c>
      <c r="U66">
        <v>335.97956199999999</v>
      </c>
      <c r="V66">
        <v>9.5471839999999997</v>
      </c>
      <c r="W66">
        <v>31.210991</v>
      </c>
      <c r="X66">
        <v>95.045609999999996</v>
      </c>
      <c r="Y66">
        <v>0</v>
      </c>
      <c r="Z66">
        <v>6.3023530000000001</v>
      </c>
      <c r="AA66">
        <v>0</v>
      </c>
      <c r="AB66">
        <v>11.5951</v>
      </c>
      <c r="AC66">
        <v>0</v>
      </c>
      <c r="AD66">
        <v>0</v>
      </c>
      <c r="AE66">
        <v>15.92681</v>
      </c>
      <c r="AF66">
        <v>17.153441999999998</v>
      </c>
      <c r="AG66">
        <v>39.843769000000002</v>
      </c>
      <c r="AH66">
        <v>21.966612000000001</v>
      </c>
      <c r="AI66">
        <v>0</v>
      </c>
      <c r="AJ66">
        <v>0</v>
      </c>
      <c r="AK66">
        <v>25.388311999999999</v>
      </c>
      <c r="AL66">
        <v>12.91534</v>
      </c>
      <c r="AM66">
        <v>10.203688</v>
      </c>
      <c r="AN66">
        <v>0.75805500000000003</v>
      </c>
      <c r="AO66">
        <v>5.68302</v>
      </c>
      <c r="AP66">
        <v>5.5713889999999999</v>
      </c>
      <c r="AQ66">
        <v>30.079412999999999</v>
      </c>
      <c r="AR66">
        <v>19.206288000000001</v>
      </c>
      <c r="AS66">
        <v>13.001358</v>
      </c>
      <c r="AT66">
        <v>19.330005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23.2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1785.0654810000001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330.12214999999998</v>
      </c>
      <c r="L67">
        <v>328.78754600000002</v>
      </c>
      <c r="M67">
        <v>88.918000000000006</v>
      </c>
      <c r="N67">
        <v>56.627234999999999</v>
      </c>
      <c r="O67">
        <v>119.52282700000001</v>
      </c>
      <c r="P67">
        <v>100.03274999999999</v>
      </c>
      <c r="Q67">
        <v>10.418483</v>
      </c>
      <c r="R67">
        <v>20.900756000000001</v>
      </c>
      <c r="S67">
        <v>14.101718</v>
      </c>
      <c r="T67">
        <v>0</v>
      </c>
      <c r="U67">
        <v>335.97956199999999</v>
      </c>
      <c r="V67">
        <v>13.770208999999999</v>
      </c>
      <c r="W67">
        <v>42.236049999999999</v>
      </c>
      <c r="X67">
        <v>95.045609999999996</v>
      </c>
      <c r="Y67">
        <v>0</v>
      </c>
      <c r="Z67">
        <v>6.3023530000000001</v>
      </c>
      <c r="AA67">
        <v>0</v>
      </c>
      <c r="AB67">
        <v>11.5951</v>
      </c>
      <c r="AC67">
        <v>0</v>
      </c>
      <c r="AD67">
        <v>8.8095510000000008</v>
      </c>
      <c r="AE67">
        <v>15.92681</v>
      </c>
      <c r="AF67">
        <v>17.153441999999998</v>
      </c>
      <c r="AG67">
        <v>39.843769000000002</v>
      </c>
      <c r="AH67">
        <v>21.966612000000001</v>
      </c>
      <c r="AI67">
        <v>0</v>
      </c>
      <c r="AJ67">
        <v>0</v>
      </c>
      <c r="AK67">
        <v>25.388311999999999</v>
      </c>
      <c r="AL67">
        <v>12.91534</v>
      </c>
      <c r="AM67">
        <v>15.274611999999999</v>
      </c>
      <c r="AN67">
        <v>0.75805500000000003</v>
      </c>
      <c r="AO67">
        <v>5.68302</v>
      </c>
      <c r="AP67">
        <v>5.5713889999999999</v>
      </c>
      <c r="AQ67">
        <v>45.119120000000002</v>
      </c>
      <c r="AR67">
        <v>19.206288000000001</v>
      </c>
      <c r="AS67">
        <v>13.001358</v>
      </c>
      <c r="AT67">
        <v>19.330005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23.2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1863.508032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330.12214999999998</v>
      </c>
      <c r="L68">
        <v>328.78754600000002</v>
      </c>
      <c r="M68">
        <v>88.918000000000006</v>
      </c>
      <c r="N68">
        <v>56.627234999999999</v>
      </c>
      <c r="O68">
        <v>119.52282700000001</v>
      </c>
      <c r="P68">
        <v>100.03274999999999</v>
      </c>
      <c r="Q68">
        <v>10.418483</v>
      </c>
      <c r="R68">
        <v>20.900756000000001</v>
      </c>
      <c r="S68">
        <v>14.101718</v>
      </c>
      <c r="T68">
        <v>0</v>
      </c>
      <c r="U68">
        <v>335.97956199999999</v>
      </c>
      <c r="V68">
        <v>13.770208999999999</v>
      </c>
      <c r="W68">
        <v>42.236049999999999</v>
      </c>
      <c r="X68">
        <v>95.045609999999996</v>
      </c>
      <c r="Y68">
        <v>0</v>
      </c>
      <c r="Z68">
        <v>6.3023530000000001</v>
      </c>
      <c r="AA68">
        <v>0</v>
      </c>
      <c r="AB68">
        <v>11.5951</v>
      </c>
      <c r="AC68">
        <v>0</v>
      </c>
      <c r="AD68">
        <v>8.8095510000000008</v>
      </c>
      <c r="AE68">
        <v>15.92681</v>
      </c>
      <c r="AF68">
        <v>17.153441999999998</v>
      </c>
      <c r="AG68">
        <v>39.843769000000002</v>
      </c>
      <c r="AH68">
        <v>21.966612000000001</v>
      </c>
      <c r="AI68">
        <v>0</v>
      </c>
      <c r="AJ68">
        <v>0</v>
      </c>
      <c r="AK68">
        <v>25.388311999999999</v>
      </c>
      <c r="AL68">
        <v>12.91534</v>
      </c>
      <c r="AM68">
        <v>15.274611999999999</v>
      </c>
      <c r="AN68">
        <v>0.75805500000000003</v>
      </c>
      <c r="AO68">
        <v>5.68302</v>
      </c>
      <c r="AP68">
        <v>5.5713889999999999</v>
      </c>
      <c r="AQ68">
        <v>45.119120000000002</v>
      </c>
      <c r="AR68">
        <v>19.206288000000001</v>
      </c>
      <c r="AS68">
        <v>13.001358</v>
      </c>
      <c r="AT68">
        <v>19.330005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22.23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1862.5380319999999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330.12214999999998</v>
      </c>
      <c r="L69">
        <v>347.19842399999999</v>
      </c>
      <c r="M69">
        <v>88.918000000000006</v>
      </c>
      <c r="N69">
        <v>56.627234999999999</v>
      </c>
      <c r="O69">
        <v>119.52282700000001</v>
      </c>
      <c r="P69">
        <v>100.03274999999999</v>
      </c>
      <c r="Q69">
        <v>19.315501999999999</v>
      </c>
      <c r="R69">
        <v>24.334053999999998</v>
      </c>
      <c r="S69">
        <v>25.506815</v>
      </c>
      <c r="T69">
        <v>0</v>
      </c>
      <c r="U69">
        <v>335.97956199999999</v>
      </c>
      <c r="V69">
        <v>13.770208999999999</v>
      </c>
      <c r="W69">
        <v>42.236049999999999</v>
      </c>
      <c r="X69">
        <v>95.045609999999996</v>
      </c>
      <c r="Y69">
        <v>0</v>
      </c>
      <c r="Z69">
        <v>0</v>
      </c>
      <c r="AA69">
        <v>0</v>
      </c>
      <c r="AB69">
        <v>11.5951</v>
      </c>
      <c r="AC69">
        <v>0</v>
      </c>
      <c r="AD69">
        <v>8.8095510000000008</v>
      </c>
      <c r="AE69">
        <v>15.92681</v>
      </c>
      <c r="AF69">
        <v>17.153441999999998</v>
      </c>
      <c r="AG69">
        <v>39.843769000000002</v>
      </c>
      <c r="AH69">
        <v>21.966612000000001</v>
      </c>
      <c r="AI69">
        <v>0</v>
      </c>
      <c r="AJ69">
        <v>0</v>
      </c>
      <c r="AK69">
        <v>25.388311999999999</v>
      </c>
      <c r="AL69">
        <v>12.91534</v>
      </c>
      <c r="AM69">
        <v>15.274611999999999</v>
      </c>
      <c r="AN69">
        <v>0.75805500000000003</v>
      </c>
      <c r="AO69">
        <v>5.68302</v>
      </c>
      <c r="AP69">
        <v>5.5713889999999999</v>
      </c>
      <c r="AQ69">
        <v>45.119120000000002</v>
      </c>
      <c r="AR69">
        <v>19.206288000000001</v>
      </c>
      <c r="AS69">
        <v>13.001358</v>
      </c>
      <c r="AT69">
        <v>19.330005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23.2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1899.3519709999998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330.12214999999998</v>
      </c>
      <c r="L70">
        <v>347.19842399999999</v>
      </c>
      <c r="M70">
        <v>88.918000000000006</v>
      </c>
      <c r="N70">
        <v>56.627234999999999</v>
      </c>
      <c r="O70">
        <v>119.52282700000001</v>
      </c>
      <c r="P70">
        <v>100.03274999999999</v>
      </c>
      <c r="Q70">
        <v>19.315501999999999</v>
      </c>
      <c r="R70">
        <v>24.334053999999998</v>
      </c>
      <c r="S70">
        <v>25.506815</v>
      </c>
      <c r="T70">
        <v>0</v>
      </c>
      <c r="U70">
        <v>335.97956199999999</v>
      </c>
      <c r="V70">
        <v>13.770208999999999</v>
      </c>
      <c r="W70">
        <v>42.236049999999999</v>
      </c>
      <c r="X70">
        <v>95.045609999999996</v>
      </c>
      <c r="Y70">
        <v>0</v>
      </c>
      <c r="Z70">
        <v>0</v>
      </c>
      <c r="AA70">
        <v>10.139745</v>
      </c>
      <c r="AB70">
        <v>11.5951</v>
      </c>
      <c r="AC70">
        <v>0</v>
      </c>
      <c r="AD70">
        <v>8.8095510000000008</v>
      </c>
      <c r="AE70">
        <v>15.92681</v>
      </c>
      <c r="AF70">
        <v>17.153441999999998</v>
      </c>
      <c r="AG70">
        <v>39.843769000000002</v>
      </c>
      <c r="AH70">
        <v>21.966612000000001</v>
      </c>
      <c r="AI70">
        <v>0</v>
      </c>
      <c r="AJ70">
        <v>0</v>
      </c>
      <c r="AK70">
        <v>25.388311999999999</v>
      </c>
      <c r="AL70">
        <v>12.91534</v>
      </c>
      <c r="AM70">
        <v>15.274611999999999</v>
      </c>
      <c r="AN70">
        <v>0.75805500000000003</v>
      </c>
      <c r="AO70">
        <v>5.68302</v>
      </c>
      <c r="AP70">
        <v>5.5713889999999999</v>
      </c>
      <c r="AQ70">
        <v>60.158825999999998</v>
      </c>
      <c r="AR70">
        <v>19.206288000000001</v>
      </c>
      <c r="AS70">
        <v>13.001358</v>
      </c>
      <c r="AT70">
        <v>19.330005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22.23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1923.5614219999998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330.12214999999998</v>
      </c>
      <c r="L71">
        <v>347.19842399999999</v>
      </c>
      <c r="M71">
        <v>88.918000000000006</v>
      </c>
      <c r="N71">
        <v>54.800550000000001</v>
      </c>
      <c r="O71">
        <v>119.52282700000001</v>
      </c>
      <c r="P71">
        <v>100.03274999999999</v>
      </c>
      <c r="Q71">
        <v>19.315501999999999</v>
      </c>
      <c r="R71">
        <v>24.334053999999998</v>
      </c>
      <c r="S71">
        <v>25.506815</v>
      </c>
      <c r="T71">
        <v>0</v>
      </c>
      <c r="U71">
        <v>335.97956199999999</v>
      </c>
      <c r="V71">
        <v>13.770208999999999</v>
      </c>
      <c r="W71">
        <v>42.236049999999999</v>
      </c>
      <c r="X71">
        <v>95.045609999999996</v>
      </c>
      <c r="Y71">
        <v>0</v>
      </c>
      <c r="Z71">
        <v>0</v>
      </c>
      <c r="AA71">
        <v>12.873200000000001</v>
      </c>
      <c r="AB71">
        <v>11.5951</v>
      </c>
      <c r="AC71">
        <v>0</v>
      </c>
      <c r="AD71">
        <v>8.8095510000000008</v>
      </c>
      <c r="AE71">
        <v>31.853621</v>
      </c>
      <c r="AF71">
        <v>17.153441999999998</v>
      </c>
      <c r="AG71">
        <v>39.843769000000002</v>
      </c>
      <c r="AH71">
        <v>21.966612000000001</v>
      </c>
      <c r="AI71">
        <v>0</v>
      </c>
      <c r="AJ71">
        <v>0</v>
      </c>
      <c r="AK71">
        <v>25.388311999999999</v>
      </c>
      <c r="AL71">
        <v>12.91534</v>
      </c>
      <c r="AM71">
        <v>15.274611999999999</v>
      </c>
      <c r="AN71">
        <v>0.75805500000000003</v>
      </c>
      <c r="AO71">
        <v>5.68302</v>
      </c>
      <c r="AP71">
        <v>5.5713889999999999</v>
      </c>
      <c r="AQ71">
        <v>60.158825999999998</v>
      </c>
      <c r="AR71">
        <v>19.206288000000001</v>
      </c>
      <c r="AS71">
        <v>13.001358</v>
      </c>
      <c r="AT71">
        <v>19.330005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46.39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1964.5550029999999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330.12214999999998</v>
      </c>
      <c r="L72">
        <v>347.19842399999999</v>
      </c>
      <c r="M72">
        <v>88.918000000000006</v>
      </c>
      <c r="N72">
        <v>54.800550000000001</v>
      </c>
      <c r="O72">
        <v>119.52282700000001</v>
      </c>
      <c r="P72">
        <v>100.03274999999999</v>
      </c>
      <c r="Q72">
        <v>19.315501999999999</v>
      </c>
      <c r="R72">
        <v>24.334053999999998</v>
      </c>
      <c r="S72">
        <v>25.506815</v>
      </c>
      <c r="T72">
        <v>0</v>
      </c>
      <c r="U72">
        <v>335.97956199999999</v>
      </c>
      <c r="V72">
        <v>13.770208999999999</v>
      </c>
      <c r="W72">
        <v>42.236049999999999</v>
      </c>
      <c r="X72">
        <v>95.045609999999996</v>
      </c>
      <c r="Y72">
        <v>0</v>
      </c>
      <c r="Z72">
        <v>0</v>
      </c>
      <c r="AA72">
        <v>27.157412999999998</v>
      </c>
      <c r="AB72">
        <v>11.5951</v>
      </c>
      <c r="AC72">
        <v>0</v>
      </c>
      <c r="AD72">
        <v>17.659958</v>
      </c>
      <c r="AE72">
        <v>31.853621</v>
      </c>
      <c r="AF72">
        <v>25.730163000000001</v>
      </c>
      <c r="AG72">
        <v>39.843769000000002</v>
      </c>
      <c r="AH72">
        <v>41.187398000000002</v>
      </c>
      <c r="AI72">
        <v>3.0758860000000001</v>
      </c>
      <c r="AJ72">
        <v>0</v>
      </c>
      <c r="AK72">
        <v>25.388311999999999</v>
      </c>
      <c r="AL72">
        <v>12.91534</v>
      </c>
      <c r="AM72">
        <v>15.274611999999999</v>
      </c>
      <c r="AN72">
        <v>0.75805500000000003</v>
      </c>
      <c r="AO72">
        <v>5.68302</v>
      </c>
      <c r="AP72">
        <v>5.5713889999999999</v>
      </c>
      <c r="AQ72">
        <v>60.158825999999998</v>
      </c>
      <c r="AR72">
        <v>19.206288000000001</v>
      </c>
      <c r="AS72">
        <v>13.001358</v>
      </c>
      <c r="AT72">
        <v>19.330005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46.39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2018.5630159999998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330.11783700000001</v>
      </c>
      <c r="L73">
        <v>343.95444400000002</v>
      </c>
      <c r="M73">
        <v>88.918000000000006</v>
      </c>
      <c r="N73">
        <v>54.800550000000001</v>
      </c>
      <c r="O73">
        <v>119.52282700000001</v>
      </c>
      <c r="P73">
        <v>100.03274999999999</v>
      </c>
      <c r="Q73">
        <v>13.912084</v>
      </c>
      <c r="R73">
        <v>18.480350000000001</v>
      </c>
      <c r="S73">
        <v>11.311045999999999</v>
      </c>
      <c r="T73">
        <v>0</v>
      </c>
      <c r="U73">
        <v>335.97956199999999</v>
      </c>
      <c r="V73">
        <v>13.770208999999999</v>
      </c>
      <c r="W73">
        <v>42.236049999999999</v>
      </c>
      <c r="X73">
        <v>95.045609999999996</v>
      </c>
      <c r="Y73">
        <v>0</v>
      </c>
      <c r="Z73">
        <v>0</v>
      </c>
      <c r="AA73">
        <v>27.157412999999998</v>
      </c>
      <c r="AB73">
        <v>11.5951</v>
      </c>
      <c r="AC73">
        <v>0</v>
      </c>
      <c r="AD73">
        <v>17.619102000000002</v>
      </c>
      <c r="AE73">
        <v>31.853621</v>
      </c>
      <c r="AF73">
        <v>25.730163000000001</v>
      </c>
      <c r="AG73">
        <v>39.843769000000002</v>
      </c>
      <c r="AH73">
        <v>59.492908</v>
      </c>
      <c r="AI73">
        <v>6.1517720000000002</v>
      </c>
      <c r="AJ73">
        <v>0</v>
      </c>
      <c r="AK73">
        <v>25.388311999999999</v>
      </c>
      <c r="AL73">
        <v>12.91534</v>
      </c>
      <c r="AM73">
        <v>15.274611999999999</v>
      </c>
      <c r="AN73">
        <v>0.75805500000000003</v>
      </c>
      <c r="AO73">
        <v>5.68302</v>
      </c>
      <c r="AP73">
        <v>5.5713889999999999</v>
      </c>
      <c r="AQ73">
        <v>60.158825999999998</v>
      </c>
      <c r="AR73">
        <v>19.206288000000001</v>
      </c>
      <c r="AS73">
        <v>13.001358</v>
      </c>
      <c r="AT73">
        <v>19.330005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16.559999999999999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1981.372372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277.14996400000001</v>
      </c>
      <c r="L74">
        <v>343.95444400000002</v>
      </c>
      <c r="M74">
        <v>88.918000000000006</v>
      </c>
      <c r="N74">
        <v>54.800550000000001</v>
      </c>
      <c r="O74">
        <v>119.52282700000001</v>
      </c>
      <c r="P74">
        <v>100.03274999999999</v>
      </c>
      <c r="Q74">
        <v>7.8069040000000003</v>
      </c>
      <c r="R74">
        <v>18.480350000000001</v>
      </c>
      <c r="S74">
        <v>11.311045999999999</v>
      </c>
      <c r="T74">
        <v>0</v>
      </c>
      <c r="U74">
        <v>335.97956199999999</v>
      </c>
      <c r="V74">
        <v>13.770208999999999</v>
      </c>
      <c r="W74">
        <v>42.236049999999999</v>
      </c>
      <c r="X74">
        <v>95.045609999999996</v>
      </c>
      <c r="Y74">
        <v>0</v>
      </c>
      <c r="Z74">
        <v>0</v>
      </c>
      <c r="AA74">
        <v>40.736119000000002</v>
      </c>
      <c r="AB74">
        <v>11.5951</v>
      </c>
      <c r="AC74">
        <v>0</v>
      </c>
      <c r="AD74">
        <v>26.489936</v>
      </c>
      <c r="AE74">
        <v>31.853621</v>
      </c>
      <c r="AF74">
        <v>25.730163000000001</v>
      </c>
      <c r="AG74">
        <v>39.843769000000002</v>
      </c>
      <c r="AH74">
        <v>82.374795000000006</v>
      </c>
      <c r="AI74">
        <v>31.605346000000001</v>
      </c>
      <c r="AJ74">
        <v>0</v>
      </c>
      <c r="AK74">
        <v>25.388311999999999</v>
      </c>
      <c r="AL74">
        <v>12.91534</v>
      </c>
      <c r="AM74">
        <v>15.274611999999999</v>
      </c>
      <c r="AN74">
        <v>0.75805500000000003</v>
      </c>
      <c r="AO74">
        <v>5.68302</v>
      </c>
      <c r="AP74">
        <v>5.5713889999999999</v>
      </c>
      <c r="AQ74">
        <v>60.158825999999998</v>
      </c>
      <c r="AR74">
        <v>19.206288000000001</v>
      </c>
      <c r="AS74">
        <v>13.001358</v>
      </c>
      <c r="AT74">
        <v>19.330005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50.27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2026.79432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330.11783700000001</v>
      </c>
      <c r="L75">
        <v>343.95444400000002</v>
      </c>
      <c r="M75">
        <v>88.918000000000006</v>
      </c>
      <c r="N75">
        <v>54.800550000000001</v>
      </c>
      <c r="O75">
        <v>119.52282700000001</v>
      </c>
      <c r="P75">
        <v>100.03274999999999</v>
      </c>
      <c r="Q75">
        <v>7.8069040000000003</v>
      </c>
      <c r="R75">
        <v>18.480350000000001</v>
      </c>
      <c r="S75">
        <v>11.311045999999999</v>
      </c>
      <c r="T75">
        <v>0</v>
      </c>
      <c r="U75">
        <v>335.97956199999999</v>
      </c>
      <c r="V75">
        <v>13.770208999999999</v>
      </c>
      <c r="W75">
        <v>42.236049999999999</v>
      </c>
      <c r="X75">
        <v>95.045609999999996</v>
      </c>
      <c r="Y75">
        <v>0</v>
      </c>
      <c r="Z75">
        <v>0</v>
      </c>
      <c r="AA75">
        <v>40.736119000000002</v>
      </c>
      <c r="AB75">
        <v>11.5951</v>
      </c>
      <c r="AC75">
        <v>9.3536319999999993</v>
      </c>
      <c r="AD75">
        <v>35.319915000000002</v>
      </c>
      <c r="AE75">
        <v>47.780431</v>
      </c>
      <c r="AF75">
        <v>25.730163000000001</v>
      </c>
      <c r="AG75">
        <v>39.843769000000002</v>
      </c>
      <c r="AH75">
        <v>100.680305</v>
      </c>
      <c r="AI75">
        <v>31.605346000000001</v>
      </c>
      <c r="AJ75">
        <v>0</v>
      </c>
      <c r="AK75">
        <v>25.388311999999999</v>
      </c>
      <c r="AL75">
        <v>12.91534</v>
      </c>
      <c r="AM75">
        <v>15.274611999999999</v>
      </c>
      <c r="AN75">
        <v>0.75805500000000003</v>
      </c>
      <c r="AO75">
        <v>5.68302</v>
      </c>
      <c r="AP75">
        <v>11.761822</v>
      </c>
      <c r="AQ75">
        <v>60.158825999999998</v>
      </c>
      <c r="AR75">
        <v>19.206288000000001</v>
      </c>
      <c r="AS75">
        <v>13.001358</v>
      </c>
      <c r="AT75">
        <v>19.330005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56.06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2144.1585569999997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330.11783700000001</v>
      </c>
      <c r="L76">
        <v>347.03149000000002</v>
      </c>
      <c r="M76">
        <v>88.918000000000006</v>
      </c>
      <c r="N76">
        <v>54.800550000000001</v>
      </c>
      <c r="O76">
        <v>119.52282700000001</v>
      </c>
      <c r="P76">
        <v>100.03274999999999</v>
      </c>
      <c r="Q76">
        <v>11.413876</v>
      </c>
      <c r="R76">
        <v>24.279350000000001</v>
      </c>
      <c r="S76">
        <v>17.680764</v>
      </c>
      <c r="T76">
        <v>0</v>
      </c>
      <c r="U76">
        <v>335.97956199999999</v>
      </c>
      <c r="V76">
        <v>13.770208999999999</v>
      </c>
      <c r="W76">
        <v>42.236049999999999</v>
      </c>
      <c r="X76">
        <v>95.045609999999996</v>
      </c>
      <c r="Y76">
        <v>0</v>
      </c>
      <c r="Z76">
        <v>18.907060000000001</v>
      </c>
      <c r="AA76">
        <v>40.736119000000002</v>
      </c>
      <c r="AB76">
        <v>38.186531000000002</v>
      </c>
      <c r="AC76">
        <v>18.725726000000002</v>
      </c>
      <c r="AD76">
        <v>35.319915000000002</v>
      </c>
      <c r="AE76">
        <v>47.780431</v>
      </c>
      <c r="AF76">
        <v>28.58907</v>
      </c>
      <c r="AG76">
        <v>39.843769000000002</v>
      </c>
      <c r="AH76">
        <v>135.64382900000001</v>
      </c>
      <c r="AI76">
        <v>31.605346000000001</v>
      </c>
      <c r="AJ76">
        <v>0</v>
      </c>
      <c r="AK76">
        <v>25.388311999999999</v>
      </c>
      <c r="AL76">
        <v>12.91534</v>
      </c>
      <c r="AM76">
        <v>15.274611999999999</v>
      </c>
      <c r="AN76">
        <v>0.75805500000000003</v>
      </c>
      <c r="AO76">
        <v>5.68302</v>
      </c>
      <c r="AP76">
        <v>11.761822</v>
      </c>
      <c r="AQ76">
        <v>60.158825999999998</v>
      </c>
      <c r="AR76">
        <v>19.206288000000001</v>
      </c>
      <c r="AS76">
        <v>13.001358</v>
      </c>
      <c r="AT76">
        <v>19.330005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57.02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2256.6643089999993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330.12214999999998</v>
      </c>
      <c r="L77">
        <v>347.03149000000002</v>
      </c>
      <c r="M77">
        <v>88.918000000000006</v>
      </c>
      <c r="N77">
        <v>54.800550000000001</v>
      </c>
      <c r="O77">
        <v>119.52282700000001</v>
      </c>
      <c r="P77">
        <v>100.03274999999999</v>
      </c>
      <c r="Q77">
        <v>13.392887</v>
      </c>
      <c r="R77">
        <v>24.279350000000001</v>
      </c>
      <c r="S77">
        <v>17.680764</v>
      </c>
      <c r="T77">
        <v>0</v>
      </c>
      <c r="U77">
        <v>335.97956199999999</v>
      </c>
      <c r="V77">
        <v>13.770208999999999</v>
      </c>
      <c r="W77">
        <v>42.236049999999999</v>
      </c>
      <c r="X77">
        <v>95.045609999999996</v>
      </c>
      <c r="Y77">
        <v>0</v>
      </c>
      <c r="Z77">
        <v>18.907060000000001</v>
      </c>
      <c r="AA77">
        <v>40.736119000000002</v>
      </c>
      <c r="AB77">
        <v>38.186531000000002</v>
      </c>
      <c r="AC77">
        <v>18.725726000000002</v>
      </c>
      <c r="AD77">
        <v>35.319915000000002</v>
      </c>
      <c r="AE77">
        <v>47.780431</v>
      </c>
      <c r="AF77">
        <v>28.58907</v>
      </c>
      <c r="AG77">
        <v>39.843769000000002</v>
      </c>
      <c r="AH77">
        <v>135.64382900000001</v>
      </c>
      <c r="AI77">
        <v>31.605346000000001</v>
      </c>
      <c r="AJ77">
        <v>0</v>
      </c>
      <c r="AK77">
        <v>25.388311999999999</v>
      </c>
      <c r="AL77">
        <v>12.91534</v>
      </c>
      <c r="AM77">
        <v>15.274611999999999</v>
      </c>
      <c r="AN77">
        <v>0.75805500000000003</v>
      </c>
      <c r="AO77">
        <v>5.68302</v>
      </c>
      <c r="AP77">
        <v>11.761822</v>
      </c>
      <c r="AQ77">
        <v>60.158825999999998</v>
      </c>
      <c r="AR77">
        <v>24.541367999999999</v>
      </c>
      <c r="AS77">
        <v>13.001358</v>
      </c>
      <c r="AT77">
        <v>19.330005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57.99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2264.9527129999992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330.12214999999998</v>
      </c>
      <c r="L78">
        <v>347.03149000000002</v>
      </c>
      <c r="M78">
        <v>88.918000000000006</v>
      </c>
      <c r="N78">
        <v>54.800550000000001</v>
      </c>
      <c r="O78">
        <v>119.52282700000001</v>
      </c>
      <c r="P78">
        <v>100.03274999999999</v>
      </c>
      <c r="Q78">
        <v>13.392887</v>
      </c>
      <c r="R78">
        <v>24.279350000000001</v>
      </c>
      <c r="S78">
        <v>17.680764</v>
      </c>
      <c r="T78">
        <v>0</v>
      </c>
      <c r="U78">
        <v>335.97956199999999</v>
      </c>
      <c r="V78">
        <v>13.770208999999999</v>
      </c>
      <c r="W78">
        <v>42.236049999999999</v>
      </c>
      <c r="X78">
        <v>95.045609999999996</v>
      </c>
      <c r="Y78">
        <v>0</v>
      </c>
      <c r="Z78">
        <v>18.907060000000001</v>
      </c>
      <c r="AA78">
        <v>40.736119000000002</v>
      </c>
      <c r="AB78">
        <v>38.186531000000002</v>
      </c>
      <c r="AC78">
        <v>18.725726000000002</v>
      </c>
      <c r="AD78">
        <v>35.319915000000002</v>
      </c>
      <c r="AE78">
        <v>47.780431</v>
      </c>
      <c r="AF78">
        <v>28.58907</v>
      </c>
      <c r="AG78">
        <v>39.843769000000002</v>
      </c>
      <c r="AH78">
        <v>135.64382900000001</v>
      </c>
      <c r="AI78">
        <v>31.605346000000001</v>
      </c>
      <c r="AJ78">
        <v>0</v>
      </c>
      <c r="AK78">
        <v>25.388311999999999</v>
      </c>
      <c r="AL78">
        <v>12.91534</v>
      </c>
      <c r="AM78">
        <v>15.274611999999999</v>
      </c>
      <c r="AN78">
        <v>0.75805500000000003</v>
      </c>
      <c r="AO78">
        <v>5.68302</v>
      </c>
      <c r="AP78">
        <v>6.8094760000000001</v>
      </c>
      <c r="AQ78">
        <v>60.158825999999998</v>
      </c>
      <c r="AR78">
        <v>24.541367999999999</v>
      </c>
      <c r="AS78">
        <v>13.001358</v>
      </c>
      <c r="AT78">
        <v>19.330005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57.02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2259.0303669999994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330.12214999999998</v>
      </c>
      <c r="L79">
        <v>347.19842399999999</v>
      </c>
      <c r="M79">
        <v>88.918000000000006</v>
      </c>
      <c r="N79">
        <v>54.800550000000001</v>
      </c>
      <c r="O79">
        <v>119.52282700000001</v>
      </c>
      <c r="P79">
        <v>100.03274999999999</v>
      </c>
      <c r="Q79">
        <v>19.315501999999999</v>
      </c>
      <c r="R79">
        <v>24.334053999999998</v>
      </c>
      <c r="S79">
        <v>25.506815</v>
      </c>
      <c r="T79">
        <v>0</v>
      </c>
      <c r="U79">
        <v>335.97956199999999</v>
      </c>
      <c r="V79">
        <v>13.770208999999999</v>
      </c>
      <c r="W79">
        <v>42.236049999999999</v>
      </c>
      <c r="X79">
        <v>95.045609999999996</v>
      </c>
      <c r="Y79">
        <v>0</v>
      </c>
      <c r="Z79">
        <v>18.907060000000001</v>
      </c>
      <c r="AA79">
        <v>40.736119000000002</v>
      </c>
      <c r="AB79">
        <v>38.186531000000002</v>
      </c>
      <c r="AC79">
        <v>18.725726000000002</v>
      </c>
      <c r="AD79">
        <v>35.319915000000002</v>
      </c>
      <c r="AE79">
        <v>47.780431</v>
      </c>
      <c r="AF79">
        <v>28.58907</v>
      </c>
      <c r="AG79">
        <v>39.843769000000002</v>
      </c>
      <c r="AH79">
        <v>135.64382900000001</v>
      </c>
      <c r="AI79">
        <v>31.605346000000001</v>
      </c>
      <c r="AJ79">
        <v>0</v>
      </c>
      <c r="AK79">
        <v>25.388311999999999</v>
      </c>
      <c r="AL79">
        <v>12.91534</v>
      </c>
      <c r="AM79">
        <v>15.274611999999999</v>
      </c>
      <c r="AN79">
        <v>0.75805500000000003</v>
      </c>
      <c r="AO79">
        <v>5.68302</v>
      </c>
      <c r="AP79">
        <v>6.8094760000000001</v>
      </c>
      <c r="AQ79">
        <v>60.158825999999998</v>
      </c>
      <c r="AR79">
        <v>24.541367999999999</v>
      </c>
      <c r="AS79">
        <v>14.301494</v>
      </c>
      <c r="AT79">
        <v>19.330005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57.02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2274.3008069999992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330.12214999999998</v>
      </c>
      <c r="L80">
        <v>347.19842399999999</v>
      </c>
      <c r="M80">
        <v>88.918000000000006</v>
      </c>
      <c r="N80">
        <v>54.800550000000001</v>
      </c>
      <c r="O80">
        <v>119.52282700000001</v>
      </c>
      <c r="P80">
        <v>100.03274999999999</v>
      </c>
      <c r="Q80">
        <v>19.315501999999999</v>
      </c>
      <c r="R80">
        <v>24.334053999999998</v>
      </c>
      <c r="S80">
        <v>25.506815</v>
      </c>
      <c r="T80">
        <v>0</v>
      </c>
      <c r="U80">
        <v>335.97956199999999</v>
      </c>
      <c r="V80">
        <v>13.770208999999999</v>
      </c>
      <c r="W80">
        <v>42.236049999999999</v>
      </c>
      <c r="X80">
        <v>95.045609999999996</v>
      </c>
      <c r="Y80">
        <v>0</v>
      </c>
      <c r="Z80">
        <v>18.907060000000001</v>
      </c>
      <c r="AA80">
        <v>40.736119000000002</v>
      </c>
      <c r="AB80">
        <v>38.186531000000002</v>
      </c>
      <c r="AC80">
        <v>18.725726000000002</v>
      </c>
      <c r="AD80">
        <v>35.319915000000002</v>
      </c>
      <c r="AE80">
        <v>47.780431</v>
      </c>
      <c r="AF80">
        <v>28.58907</v>
      </c>
      <c r="AG80">
        <v>39.843769000000002</v>
      </c>
      <c r="AH80">
        <v>135.64382900000001</v>
      </c>
      <c r="AI80">
        <v>3.6910639999999999</v>
      </c>
      <c r="AJ80">
        <v>0</v>
      </c>
      <c r="AK80">
        <v>25.388311999999999</v>
      </c>
      <c r="AL80">
        <v>28.076824999999999</v>
      </c>
      <c r="AM80">
        <v>15.274611999999999</v>
      </c>
      <c r="AN80">
        <v>0.75805500000000003</v>
      </c>
      <c r="AO80">
        <v>5.68302</v>
      </c>
      <c r="AP80">
        <v>6.8094760000000001</v>
      </c>
      <c r="AQ80">
        <v>60.158825999999998</v>
      </c>
      <c r="AR80">
        <v>24.541367999999999</v>
      </c>
      <c r="AS80">
        <v>14.301494</v>
      </c>
      <c r="AT80">
        <v>19.330005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53.16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2257.6880099999989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330.12214999999998</v>
      </c>
      <c r="L81">
        <v>347.19842399999999</v>
      </c>
      <c r="M81">
        <v>88.918000000000006</v>
      </c>
      <c r="N81">
        <v>54.800550000000001</v>
      </c>
      <c r="O81">
        <v>119.52282700000001</v>
      </c>
      <c r="P81">
        <v>100.03274999999999</v>
      </c>
      <c r="Q81">
        <v>19.315501999999999</v>
      </c>
      <c r="R81">
        <v>24.334053999999998</v>
      </c>
      <c r="S81">
        <v>25.506815</v>
      </c>
      <c r="T81">
        <v>0</v>
      </c>
      <c r="U81">
        <v>335.97956199999999</v>
      </c>
      <c r="V81">
        <v>13.770208999999999</v>
      </c>
      <c r="W81">
        <v>42.236049999999999</v>
      </c>
      <c r="X81">
        <v>95.045609999999996</v>
      </c>
      <c r="Y81">
        <v>0</v>
      </c>
      <c r="Z81">
        <v>18.907060000000001</v>
      </c>
      <c r="AA81">
        <v>40.736119000000002</v>
      </c>
      <c r="AB81">
        <v>38.186531000000002</v>
      </c>
      <c r="AC81">
        <v>18.725726000000002</v>
      </c>
      <c r="AD81">
        <v>35.319915000000002</v>
      </c>
      <c r="AE81">
        <v>47.780431</v>
      </c>
      <c r="AF81">
        <v>28.58907</v>
      </c>
      <c r="AG81">
        <v>39.843769000000002</v>
      </c>
      <c r="AH81">
        <v>135.64382900000001</v>
      </c>
      <c r="AI81">
        <v>0</v>
      </c>
      <c r="AJ81">
        <v>0</v>
      </c>
      <c r="AK81">
        <v>25.388311999999999</v>
      </c>
      <c r="AL81">
        <v>67.384379999999993</v>
      </c>
      <c r="AM81">
        <v>15.274611999999999</v>
      </c>
      <c r="AN81">
        <v>0.75805500000000003</v>
      </c>
      <c r="AO81">
        <v>5.68302</v>
      </c>
      <c r="AP81">
        <v>6.8094760000000001</v>
      </c>
      <c r="AQ81">
        <v>60.158825999999998</v>
      </c>
      <c r="AR81">
        <v>24.541367999999999</v>
      </c>
      <c r="AS81">
        <v>14.301494</v>
      </c>
      <c r="AT81">
        <v>19.330005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36.270000000000003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2276.4145009999993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330.12214999999998</v>
      </c>
      <c r="L82">
        <v>347.19842399999999</v>
      </c>
      <c r="M82">
        <v>88.918000000000006</v>
      </c>
      <c r="N82">
        <v>54.800550000000001</v>
      </c>
      <c r="O82">
        <v>119.52282700000001</v>
      </c>
      <c r="P82">
        <v>100.03274999999999</v>
      </c>
      <c r="Q82">
        <v>19.315501999999999</v>
      </c>
      <c r="R82">
        <v>24.334053999999998</v>
      </c>
      <c r="S82">
        <v>25.506815</v>
      </c>
      <c r="T82">
        <v>0</v>
      </c>
      <c r="U82">
        <v>335.97956199999999</v>
      </c>
      <c r="V82">
        <v>13.770208999999999</v>
      </c>
      <c r="W82">
        <v>42.236049999999999</v>
      </c>
      <c r="X82">
        <v>95.045609999999996</v>
      </c>
      <c r="Y82">
        <v>0</v>
      </c>
      <c r="Z82">
        <v>6.3023530000000001</v>
      </c>
      <c r="AA82">
        <v>40.736119000000002</v>
      </c>
      <c r="AB82">
        <v>38.186531000000002</v>
      </c>
      <c r="AC82">
        <v>18.725726000000002</v>
      </c>
      <c r="AD82">
        <v>35.319915000000002</v>
      </c>
      <c r="AE82">
        <v>47.780431</v>
      </c>
      <c r="AF82">
        <v>28.58907</v>
      </c>
      <c r="AG82">
        <v>39.843769000000002</v>
      </c>
      <c r="AH82">
        <v>135.64382900000001</v>
      </c>
      <c r="AI82">
        <v>0</v>
      </c>
      <c r="AJ82">
        <v>0</v>
      </c>
      <c r="AK82">
        <v>25.388311999999999</v>
      </c>
      <c r="AL82">
        <v>67.384379999999993</v>
      </c>
      <c r="AM82">
        <v>15.274611999999999</v>
      </c>
      <c r="AN82">
        <v>0.75805500000000003</v>
      </c>
      <c r="AO82">
        <v>5.68302</v>
      </c>
      <c r="AP82">
        <v>6.8094760000000001</v>
      </c>
      <c r="AQ82">
        <v>60.158825999999998</v>
      </c>
      <c r="AR82">
        <v>24.541367999999999</v>
      </c>
      <c r="AS82">
        <v>14.301494</v>
      </c>
      <c r="AT82">
        <v>19.330005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29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2256.5397939999993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330.11783700000001</v>
      </c>
      <c r="L83">
        <v>328.78754600000002</v>
      </c>
      <c r="M83">
        <v>88.918000000000006</v>
      </c>
      <c r="N83">
        <v>54.800550000000001</v>
      </c>
      <c r="O83">
        <v>119.52282700000001</v>
      </c>
      <c r="P83">
        <v>100.03274999999999</v>
      </c>
      <c r="Q83">
        <v>11.888757</v>
      </c>
      <c r="R83">
        <v>24.334053999999998</v>
      </c>
      <c r="S83">
        <v>25.506815</v>
      </c>
      <c r="T83">
        <v>0</v>
      </c>
      <c r="U83">
        <v>335.97956199999999</v>
      </c>
      <c r="V83">
        <v>13.770208999999999</v>
      </c>
      <c r="W83">
        <v>42.236049999999999</v>
      </c>
      <c r="X83">
        <v>95.045609999999996</v>
      </c>
      <c r="Y83">
        <v>0</v>
      </c>
      <c r="Z83">
        <v>6.3023530000000001</v>
      </c>
      <c r="AA83">
        <v>40.736119000000002</v>
      </c>
      <c r="AB83">
        <v>38.186531000000002</v>
      </c>
      <c r="AC83">
        <v>18.725726000000002</v>
      </c>
      <c r="AD83">
        <v>35.319915000000002</v>
      </c>
      <c r="AE83">
        <v>47.780431</v>
      </c>
      <c r="AF83">
        <v>28.58907</v>
      </c>
      <c r="AG83">
        <v>39.843769000000002</v>
      </c>
      <c r="AH83">
        <v>135.64382900000001</v>
      </c>
      <c r="AI83">
        <v>0</v>
      </c>
      <c r="AJ83">
        <v>0</v>
      </c>
      <c r="AK83">
        <v>25.388311999999999</v>
      </c>
      <c r="AL83">
        <v>67.384379999999993</v>
      </c>
      <c r="AM83">
        <v>15.274611999999999</v>
      </c>
      <c r="AN83">
        <v>0.75805500000000003</v>
      </c>
      <c r="AO83">
        <v>4.2622650000000002</v>
      </c>
      <c r="AP83">
        <v>6.8094760000000001</v>
      </c>
      <c r="AQ83">
        <v>60.158825999999998</v>
      </c>
      <c r="AR83">
        <v>27.742415999999999</v>
      </c>
      <c r="AS83">
        <v>21.452241000000001</v>
      </c>
      <c r="AT83">
        <v>19.330005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29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2239.6288979999995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330.11783700000001</v>
      </c>
      <c r="L84">
        <v>328.78754600000002</v>
      </c>
      <c r="M84">
        <v>88.918000000000006</v>
      </c>
      <c r="N84">
        <v>54.800550000000001</v>
      </c>
      <c r="O84">
        <v>119.52282700000001</v>
      </c>
      <c r="P84">
        <v>100.03274999999999</v>
      </c>
      <c r="Q84">
        <v>10.418483</v>
      </c>
      <c r="R84">
        <v>24.334053999999998</v>
      </c>
      <c r="S84">
        <v>14.443001000000001</v>
      </c>
      <c r="T84">
        <v>0</v>
      </c>
      <c r="U84">
        <v>335.97956199999999</v>
      </c>
      <c r="V84">
        <v>13.770208999999999</v>
      </c>
      <c r="W84">
        <v>42.236049999999999</v>
      </c>
      <c r="X84">
        <v>95.045609999999996</v>
      </c>
      <c r="Y84">
        <v>0</v>
      </c>
      <c r="Z84">
        <v>0</v>
      </c>
      <c r="AA84">
        <v>27.157412999999998</v>
      </c>
      <c r="AB84">
        <v>11.5951</v>
      </c>
      <c r="AC84">
        <v>0</v>
      </c>
      <c r="AD84">
        <v>26.428653000000001</v>
      </c>
      <c r="AE84">
        <v>31.744499000000001</v>
      </c>
      <c r="AF84">
        <v>17.153441999999998</v>
      </c>
      <c r="AG84">
        <v>39.843769000000002</v>
      </c>
      <c r="AH84">
        <v>100.680305</v>
      </c>
      <c r="AI84">
        <v>0</v>
      </c>
      <c r="AJ84">
        <v>0</v>
      </c>
      <c r="AK84">
        <v>25.388311999999999</v>
      </c>
      <c r="AL84">
        <v>67.384379999999993</v>
      </c>
      <c r="AM84">
        <v>10.203688</v>
      </c>
      <c r="AN84">
        <v>0.75805500000000003</v>
      </c>
      <c r="AO84">
        <v>4.2622650000000002</v>
      </c>
      <c r="AP84">
        <v>5.5713889999999999</v>
      </c>
      <c r="AQ84">
        <v>60.158825999999998</v>
      </c>
      <c r="AR84">
        <v>27.742415999999999</v>
      </c>
      <c r="AS84">
        <v>21.452241000000001</v>
      </c>
      <c r="AT84">
        <v>19.330005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29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2084.2612370000002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330.11783700000001</v>
      </c>
      <c r="L85">
        <v>328.78754600000002</v>
      </c>
      <c r="M85">
        <v>88.918000000000006</v>
      </c>
      <c r="N85">
        <v>54.800550000000001</v>
      </c>
      <c r="O85">
        <v>119.52282700000001</v>
      </c>
      <c r="P85">
        <v>100.03274999999999</v>
      </c>
      <c r="Q85">
        <v>10.418483</v>
      </c>
      <c r="R85">
        <v>24.334053999999998</v>
      </c>
      <c r="S85">
        <v>14.101718</v>
      </c>
      <c r="T85">
        <v>0</v>
      </c>
      <c r="U85">
        <v>335.97956199999999</v>
      </c>
      <c r="V85">
        <v>13.770208999999999</v>
      </c>
      <c r="W85">
        <v>42.236049999999999</v>
      </c>
      <c r="X85">
        <v>95.045609999999996</v>
      </c>
      <c r="Y85">
        <v>0</v>
      </c>
      <c r="Z85">
        <v>0</v>
      </c>
      <c r="AA85">
        <v>27.157412999999998</v>
      </c>
      <c r="AB85">
        <v>11.5951</v>
      </c>
      <c r="AC85">
        <v>0</v>
      </c>
      <c r="AD85">
        <v>17.619102000000002</v>
      </c>
      <c r="AE85">
        <v>31.744499000000001</v>
      </c>
      <c r="AF85">
        <v>17.153441999999998</v>
      </c>
      <c r="AG85">
        <v>39.843769000000002</v>
      </c>
      <c r="AH85">
        <v>82.374795000000006</v>
      </c>
      <c r="AI85">
        <v>0</v>
      </c>
      <c r="AJ85">
        <v>0</v>
      </c>
      <c r="AK85">
        <v>25.388311999999999</v>
      </c>
      <c r="AL85">
        <v>28.076824999999999</v>
      </c>
      <c r="AM85">
        <v>10.203688</v>
      </c>
      <c r="AN85">
        <v>0.75805500000000003</v>
      </c>
      <c r="AO85">
        <v>4.2622650000000002</v>
      </c>
      <c r="AP85">
        <v>5.5713889999999999</v>
      </c>
      <c r="AQ85">
        <v>60.158825999999998</v>
      </c>
      <c r="AR85">
        <v>27.742415999999999</v>
      </c>
      <c r="AS85">
        <v>21.452241000000001</v>
      </c>
      <c r="AT85">
        <v>19.330005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24.16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2012.6573380000002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330.11783700000001</v>
      </c>
      <c r="L86">
        <v>328.78754600000002</v>
      </c>
      <c r="M86">
        <v>88.918000000000006</v>
      </c>
      <c r="N86">
        <v>54.800550000000001</v>
      </c>
      <c r="O86">
        <v>119.52282700000001</v>
      </c>
      <c r="P86">
        <v>100.03274999999999</v>
      </c>
      <c r="Q86">
        <v>10.418483</v>
      </c>
      <c r="R86">
        <v>24.334053999999998</v>
      </c>
      <c r="S86">
        <v>14.101718</v>
      </c>
      <c r="T86">
        <v>0</v>
      </c>
      <c r="U86">
        <v>335.97956199999999</v>
      </c>
      <c r="V86">
        <v>13.770208999999999</v>
      </c>
      <c r="W86">
        <v>42.236049999999999</v>
      </c>
      <c r="X86">
        <v>95.045609999999996</v>
      </c>
      <c r="Y86">
        <v>0</v>
      </c>
      <c r="Z86">
        <v>0</v>
      </c>
      <c r="AA86">
        <v>27.157412999999998</v>
      </c>
      <c r="AB86">
        <v>11.5951</v>
      </c>
      <c r="AC86">
        <v>0</v>
      </c>
      <c r="AD86">
        <v>8.8095510000000008</v>
      </c>
      <c r="AE86">
        <v>31.744499000000001</v>
      </c>
      <c r="AF86">
        <v>17.153441999999998</v>
      </c>
      <c r="AG86">
        <v>39.843769000000002</v>
      </c>
      <c r="AH86">
        <v>59.492908</v>
      </c>
      <c r="AI86">
        <v>0</v>
      </c>
      <c r="AJ86">
        <v>0</v>
      </c>
      <c r="AK86">
        <v>25.388311999999999</v>
      </c>
      <c r="AL86">
        <v>12.91534</v>
      </c>
      <c r="AM86">
        <v>10.203688</v>
      </c>
      <c r="AN86">
        <v>0.75805500000000003</v>
      </c>
      <c r="AO86">
        <v>4.2622650000000002</v>
      </c>
      <c r="AP86">
        <v>5.5713889999999999</v>
      </c>
      <c r="AQ86">
        <v>60.158825999999998</v>
      </c>
      <c r="AR86">
        <v>27.742415999999999</v>
      </c>
      <c r="AS86">
        <v>21.452241000000001</v>
      </c>
      <c r="AT86">
        <v>19.330005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24.16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1965.8044150000001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330.11783700000001</v>
      </c>
      <c r="L87">
        <v>328.78754600000002</v>
      </c>
      <c r="M87">
        <v>88.918000000000006</v>
      </c>
      <c r="N87">
        <v>54.800550000000001</v>
      </c>
      <c r="O87">
        <v>119.52282700000001</v>
      </c>
      <c r="P87">
        <v>100.03274999999999</v>
      </c>
      <c r="Q87">
        <v>10.418483</v>
      </c>
      <c r="R87">
        <v>24.334053999999998</v>
      </c>
      <c r="S87">
        <v>14.101718</v>
      </c>
      <c r="T87">
        <v>0</v>
      </c>
      <c r="U87">
        <v>335.97956199999999</v>
      </c>
      <c r="V87">
        <v>13.770208999999999</v>
      </c>
      <c r="W87">
        <v>42.236049999999999</v>
      </c>
      <c r="X87">
        <v>95.045609999999996</v>
      </c>
      <c r="Y87">
        <v>0</v>
      </c>
      <c r="Z87">
        <v>0</v>
      </c>
      <c r="AA87">
        <v>13.514570000000001</v>
      </c>
      <c r="AB87">
        <v>11.5951</v>
      </c>
      <c r="AC87">
        <v>0</v>
      </c>
      <c r="AD87">
        <v>8.8095510000000008</v>
      </c>
      <c r="AE87">
        <v>31.744499000000001</v>
      </c>
      <c r="AF87">
        <v>17.153441999999998</v>
      </c>
      <c r="AG87">
        <v>39.843769000000002</v>
      </c>
      <c r="AH87">
        <v>41.187398000000002</v>
      </c>
      <c r="AI87">
        <v>0</v>
      </c>
      <c r="AJ87">
        <v>0</v>
      </c>
      <c r="AK87">
        <v>25.388311999999999</v>
      </c>
      <c r="AL87">
        <v>12.91534</v>
      </c>
      <c r="AM87">
        <v>10.203688</v>
      </c>
      <c r="AN87">
        <v>0.75805500000000003</v>
      </c>
      <c r="AO87">
        <v>4.2622650000000002</v>
      </c>
      <c r="AP87">
        <v>5.5713889999999999</v>
      </c>
      <c r="AQ87">
        <v>60.158825999999998</v>
      </c>
      <c r="AR87">
        <v>27.742415999999999</v>
      </c>
      <c r="AS87">
        <v>21.452241000000001</v>
      </c>
      <c r="AT87">
        <v>19.330005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19.329999999999998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1929.0260620000001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330.11783700000001</v>
      </c>
      <c r="L88">
        <v>328.78754600000002</v>
      </c>
      <c r="M88">
        <v>88.918000000000006</v>
      </c>
      <c r="N88">
        <v>54.800550000000001</v>
      </c>
      <c r="O88">
        <v>119.52282700000001</v>
      </c>
      <c r="P88">
        <v>100.03274999999999</v>
      </c>
      <c r="Q88">
        <v>10.418483</v>
      </c>
      <c r="R88">
        <v>24.334053999999998</v>
      </c>
      <c r="S88">
        <v>14.101718</v>
      </c>
      <c r="T88">
        <v>0</v>
      </c>
      <c r="U88">
        <v>335.97956199999999</v>
      </c>
      <c r="V88">
        <v>13.770208999999999</v>
      </c>
      <c r="W88">
        <v>42.236049999999999</v>
      </c>
      <c r="X88">
        <v>95.045609999999996</v>
      </c>
      <c r="Y88">
        <v>0</v>
      </c>
      <c r="Z88">
        <v>0</v>
      </c>
      <c r="AA88">
        <v>13.514570000000001</v>
      </c>
      <c r="AB88">
        <v>11.5951</v>
      </c>
      <c r="AC88">
        <v>0</v>
      </c>
      <c r="AD88">
        <v>8.8095510000000008</v>
      </c>
      <c r="AE88">
        <v>31.744499000000001</v>
      </c>
      <c r="AF88">
        <v>17.153441999999998</v>
      </c>
      <c r="AG88">
        <v>39.843769000000002</v>
      </c>
      <c r="AH88">
        <v>21.051335999999999</v>
      </c>
      <c r="AI88">
        <v>0</v>
      </c>
      <c r="AJ88">
        <v>0</v>
      </c>
      <c r="AK88">
        <v>25.388311999999999</v>
      </c>
      <c r="AL88">
        <v>12.91534</v>
      </c>
      <c r="AM88">
        <v>10.203688</v>
      </c>
      <c r="AN88">
        <v>0.75805500000000003</v>
      </c>
      <c r="AO88">
        <v>4.2622650000000002</v>
      </c>
      <c r="AP88">
        <v>5.5713889999999999</v>
      </c>
      <c r="AQ88">
        <v>60.158825999999998</v>
      </c>
      <c r="AR88">
        <v>27.742415999999999</v>
      </c>
      <c r="AS88">
        <v>21.452241000000001</v>
      </c>
      <c r="AT88">
        <v>19.330005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19.329999999999998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1908.89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330.11783700000001</v>
      </c>
      <c r="L89">
        <v>328.78754600000002</v>
      </c>
      <c r="M89">
        <v>88.918000000000006</v>
      </c>
      <c r="N89">
        <v>54.800550000000001</v>
      </c>
      <c r="O89">
        <v>119.52282700000001</v>
      </c>
      <c r="P89">
        <v>100.03274999999999</v>
      </c>
      <c r="Q89">
        <v>10.418483</v>
      </c>
      <c r="R89">
        <v>24.334053999999998</v>
      </c>
      <c r="S89">
        <v>14.101718</v>
      </c>
      <c r="T89">
        <v>0</v>
      </c>
      <c r="U89">
        <v>335.97956199999999</v>
      </c>
      <c r="V89">
        <v>13.770208999999999</v>
      </c>
      <c r="W89">
        <v>42.236049999999999</v>
      </c>
      <c r="X89">
        <v>95.045609999999996</v>
      </c>
      <c r="Y89">
        <v>0</v>
      </c>
      <c r="Z89">
        <v>0</v>
      </c>
      <c r="AA89">
        <v>13.514570000000001</v>
      </c>
      <c r="AB89">
        <v>11.5951</v>
      </c>
      <c r="AC89">
        <v>0</v>
      </c>
      <c r="AD89">
        <v>7.9158280000000003</v>
      </c>
      <c r="AE89">
        <v>31.744499000000001</v>
      </c>
      <c r="AF89">
        <v>17.153441999999998</v>
      </c>
      <c r="AG89">
        <v>39.843769000000002</v>
      </c>
      <c r="AH89">
        <v>21.051335999999999</v>
      </c>
      <c r="AI89">
        <v>0</v>
      </c>
      <c r="AJ89">
        <v>0</v>
      </c>
      <c r="AK89">
        <v>25.388311999999999</v>
      </c>
      <c r="AL89">
        <v>12.91534</v>
      </c>
      <c r="AM89">
        <v>10.203688</v>
      </c>
      <c r="AN89">
        <v>0.75805500000000003</v>
      </c>
      <c r="AO89">
        <v>4.2622650000000002</v>
      </c>
      <c r="AP89">
        <v>5.5713889999999999</v>
      </c>
      <c r="AQ89">
        <v>58.027693999999997</v>
      </c>
      <c r="AR89">
        <v>27.742415999999999</v>
      </c>
      <c r="AS89">
        <v>21.452241000000001</v>
      </c>
      <c r="AT89">
        <v>19.330005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14.5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1901.0351450000001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330.11783700000001</v>
      </c>
      <c r="L90">
        <v>328.78754600000002</v>
      </c>
      <c r="M90">
        <v>88.918000000000006</v>
      </c>
      <c r="N90">
        <v>54.800550000000001</v>
      </c>
      <c r="O90">
        <v>119.52282700000001</v>
      </c>
      <c r="P90">
        <v>100.03274999999999</v>
      </c>
      <c r="Q90">
        <v>10.418483</v>
      </c>
      <c r="R90">
        <v>24.334053999999998</v>
      </c>
      <c r="S90">
        <v>14.101718</v>
      </c>
      <c r="T90">
        <v>0</v>
      </c>
      <c r="U90">
        <v>335.97956199999999</v>
      </c>
      <c r="V90">
        <v>13.770208999999999</v>
      </c>
      <c r="W90">
        <v>42.236049999999999</v>
      </c>
      <c r="X90">
        <v>95.045609999999996</v>
      </c>
      <c r="Y90">
        <v>0</v>
      </c>
      <c r="Z90">
        <v>0</v>
      </c>
      <c r="AA90">
        <v>13.514570000000001</v>
      </c>
      <c r="AB90">
        <v>0</v>
      </c>
      <c r="AC90">
        <v>0</v>
      </c>
      <c r="AD90">
        <v>1.2767459999999999</v>
      </c>
      <c r="AE90">
        <v>31.744499000000001</v>
      </c>
      <c r="AF90">
        <v>17.153441999999998</v>
      </c>
      <c r="AG90">
        <v>39.843769000000002</v>
      </c>
      <c r="AH90">
        <v>21.051335999999999</v>
      </c>
      <c r="AI90">
        <v>0</v>
      </c>
      <c r="AJ90">
        <v>0</v>
      </c>
      <c r="AK90">
        <v>25.388311999999999</v>
      </c>
      <c r="AL90">
        <v>12.91534</v>
      </c>
      <c r="AM90">
        <v>0</v>
      </c>
      <c r="AN90">
        <v>0.75805500000000003</v>
      </c>
      <c r="AO90">
        <v>4.2622650000000002</v>
      </c>
      <c r="AP90">
        <v>5.5713889999999999</v>
      </c>
      <c r="AQ90">
        <v>45.058230000000002</v>
      </c>
      <c r="AR90">
        <v>27.742415999999999</v>
      </c>
      <c r="AS90">
        <v>21.452241000000001</v>
      </c>
      <c r="AT90">
        <v>19.330005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14.5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1859.6278110000001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330.11783700000001</v>
      </c>
      <c r="L91">
        <v>328.78754600000002</v>
      </c>
      <c r="M91">
        <v>88.918000000000006</v>
      </c>
      <c r="N91">
        <v>54.800550000000001</v>
      </c>
      <c r="O91">
        <v>119.52282700000001</v>
      </c>
      <c r="P91">
        <v>100.03274999999999</v>
      </c>
      <c r="Q91">
        <v>10.418483</v>
      </c>
      <c r="R91">
        <v>24.334053999999998</v>
      </c>
      <c r="S91">
        <v>14.101718</v>
      </c>
      <c r="T91">
        <v>0</v>
      </c>
      <c r="U91">
        <v>335.97956199999999</v>
      </c>
      <c r="V91">
        <v>13.770208999999999</v>
      </c>
      <c r="W91">
        <v>42.236049999999999</v>
      </c>
      <c r="X91">
        <v>95.045609999999996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1.2767459999999999</v>
      </c>
      <c r="AE91">
        <v>31.744499000000001</v>
      </c>
      <c r="AF91">
        <v>17.153441999999998</v>
      </c>
      <c r="AG91">
        <v>39.843769000000002</v>
      </c>
      <c r="AH91">
        <v>21.051335999999999</v>
      </c>
      <c r="AI91">
        <v>0</v>
      </c>
      <c r="AJ91">
        <v>0</v>
      </c>
      <c r="AK91">
        <v>25.388311999999999</v>
      </c>
      <c r="AL91">
        <v>12.91534</v>
      </c>
      <c r="AM91">
        <v>0</v>
      </c>
      <c r="AN91">
        <v>0.75805500000000003</v>
      </c>
      <c r="AO91">
        <v>4.2622650000000002</v>
      </c>
      <c r="AP91">
        <v>5.5713889999999999</v>
      </c>
      <c r="AQ91">
        <v>45.058230000000002</v>
      </c>
      <c r="AR91">
        <v>27.742415999999999</v>
      </c>
      <c r="AS91">
        <v>18.201900999999999</v>
      </c>
      <c r="AT91">
        <v>19.330005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37.01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1865.372901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330.11783700000001</v>
      </c>
      <c r="L92">
        <v>328.78754600000002</v>
      </c>
      <c r="M92">
        <v>88.918000000000006</v>
      </c>
      <c r="N92">
        <v>54.800550000000001</v>
      </c>
      <c r="O92">
        <v>119.52282700000001</v>
      </c>
      <c r="P92">
        <v>100.03274999999999</v>
      </c>
      <c r="Q92">
        <v>10.418483</v>
      </c>
      <c r="R92">
        <v>24.334053999999998</v>
      </c>
      <c r="S92">
        <v>14.101718</v>
      </c>
      <c r="T92">
        <v>0</v>
      </c>
      <c r="U92">
        <v>335.97956199999999</v>
      </c>
      <c r="V92">
        <v>13.770208999999999</v>
      </c>
      <c r="W92">
        <v>42.236049999999999</v>
      </c>
      <c r="X92">
        <v>95.045609999999996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1.2767459999999999</v>
      </c>
      <c r="AE92">
        <v>31.744499000000001</v>
      </c>
      <c r="AF92">
        <v>17.153441999999998</v>
      </c>
      <c r="AG92">
        <v>39.843769000000002</v>
      </c>
      <c r="AH92">
        <v>21.051335999999999</v>
      </c>
      <c r="AI92">
        <v>0</v>
      </c>
      <c r="AJ92">
        <v>0</v>
      </c>
      <c r="AK92">
        <v>25.388311999999999</v>
      </c>
      <c r="AL92">
        <v>12.91534</v>
      </c>
      <c r="AM92">
        <v>0</v>
      </c>
      <c r="AN92">
        <v>0.75805500000000003</v>
      </c>
      <c r="AO92">
        <v>4.2622650000000002</v>
      </c>
      <c r="AP92">
        <v>5.5713889999999999</v>
      </c>
      <c r="AQ92">
        <v>45.058230000000002</v>
      </c>
      <c r="AR92">
        <v>27.742415999999999</v>
      </c>
      <c r="AS92">
        <v>18.201900999999999</v>
      </c>
      <c r="AT92">
        <v>19.330005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45.43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1873.792901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330.11783700000001</v>
      </c>
      <c r="L93">
        <v>328.78754600000002</v>
      </c>
      <c r="M93">
        <v>88.918000000000006</v>
      </c>
      <c r="N93">
        <v>54.800550000000001</v>
      </c>
      <c r="O93">
        <v>119.52282700000001</v>
      </c>
      <c r="P93">
        <v>100.03274999999999</v>
      </c>
      <c r="Q93">
        <v>10.418483</v>
      </c>
      <c r="R93">
        <v>24.334053999999998</v>
      </c>
      <c r="S93">
        <v>14.101718</v>
      </c>
      <c r="T93">
        <v>0</v>
      </c>
      <c r="U93">
        <v>335.97956199999999</v>
      </c>
      <c r="V93">
        <v>13.770208999999999</v>
      </c>
      <c r="W93">
        <v>42.236049999999999</v>
      </c>
      <c r="X93">
        <v>95.045609999999996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1.2767459999999999</v>
      </c>
      <c r="AE93">
        <v>31.744499000000001</v>
      </c>
      <c r="AF93">
        <v>17.153441999999998</v>
      </c>
      <c r="AG93">
        <v>39.843769000000002</v>
      </c>
      <c r="AH93">
        <v>21.051335999999999</v>
      </c>
      <c r="AI93">
        <v>0</v>
      </c>
      <c r="AJ93">
        <v>0</v>
      </c>
      <c r="AK93">
        <v>25.388311999999999</v>
      </c>
      <c r="AL93">
        <v>12.91534</v>
      </c>
      <c r="AM93">
        <v>0</v>
      </c>
      <c r="AN93">
        <v>0.75805500000000003</v>
      </c>
      <c r="AO93">
        <v>5.68302</v>
      </c>
      <c r="AP93">
        <v>5.5713889999999999</v>
      </c>
      <c r="AQ93">
        <v>45.058230000000002</v>
      </c>
      <c r="AR93">
        <v>27.742415999999999</v>
      </c>
      <c r="AS93">
        <v>18.201900999999999</v>
      </c>
      <c r="AT93">
        <v>19.330005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44.46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1874.2436559999999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330.11783700000001</v>
      </c>
      <c r="L94">
        <v>328.78754600000002</v>
      </c>
      <c r="M94">
        <v>88.918000000000006</v>
      </c>
      <c r="N94">
        <v>54.800550000000001</v>
      </c>
      <c r="O94">
        <v>119.52282700000001</v>
      </c>
      <c r="P94">
        <v>100.03274999999999</v>
      </c>
      <c r="Q94">
        <v>10.418483</v>
      </c>
      <c r="R94">
        <v>24.334053999999998</v>
      </c>
      <c r="S94">
        <v>14.101718</v>
      </c>
      <c r="T94">
        <v>0</v>
      </c>
      <c r="U94">
        <v>335.97956199999999</v>
      </c>
      <c r="V94">
        <v>13.770208999999999</v>
      </c>
      <c r="W94">
        <v>42.236049999999999</v>
      </c>
      <c r="X94">
        <v>95.045609999999996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1.2767459999999999</v>
      </c>
      <c r="AE94">
        <v>31.744499000000001</v>
      </c>
      <c r="AF94">
        <v>17.153441999999998</v>
      </c>
      <c r="AG94">
        <v>39.843769000000002</v>
      </c>
      <c r="AH94">
        <v>21.051335999999999</v>
      </c>
      <c r="AI94">
        <v>0</v>
      </c>
      <c r="AJ94">
        <v>0</v>
      </c>
      <c r="AK94">
        <v>25.388311999999999</v>
      </c>
      <c r="AL94">
        <v>12.91534</v>
      </c>
      <c r="AM94">
        <v>0</v>
      </c>
      <c r="AN94">
        <v>0.75805500000000003</v>
      </c>
      <c r="AO94">
        <v>5.68302</v>
      </c>
      <c r="AP94">
        <v>5.5713889999999999</v>
      </c>
      <c r="AQ94">
        <v>30.079412999999999</v>
      </c>
      <c r="AR94">
        <v>27.742415999999999</v>
      </c>
      <c r="AS94">
        <v>18.201900999999999</v>
      </c>
      <c r="AT94">
        <v>19.330005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42.53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1857.3348389999996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330.11783700000001</v>
      </c>
      <c r="L95">
        <v>328.78754600000002</v>
      </c>
      <c r="M95">
        <v>88.918000000000006</v>
      </c>
      <c r="N95">
        <v>54.800550000000001</v>
      </c>
      <c r="O95">
        <v>119.52282700000001</v>
      </c>
      <c r="P95">
        <v>100.03274999999999</v>
      </c>
      <c r="Q95">
        <v>10.418483</v>
      </c>
      <c r="R95">
        <v>20.900756000000001</v>
      </c>
      <c r="S95">
        <v>14.101718</v>
      </c>
      <c r="T95">
        <v>0</v>
      </c>
      <c r="U95">
        <v>335.97956199999999</v>
      </c>
      <c r="V95">
        <v>13.770208999999999</v>
      </c>
      <c r="W95">
        <v>42.236049999999999</v>
      </c>
      <c r="X95">
        <v>95.045609999999996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1.2767459999999999</v>
      </c>
      <c r="AE95">
        <v>31.744499000000001</v>
      </c>
      <c r="AF95">
        <v>17.153441999999998</v>
      </c>
      <c r="AG95">
        <v>39.843769000000002</v>
      </c>
      <c r="AH95">
        <v>21.051335999999999</v>
      </c>
      <c r="AI95">
        <v>0</v>
      </c>
      <c r="AJ95">
        <v>0</v>
      </c>
      <c r="AK95">
        <v>25.388311999999999</v>
      </c>
      <c r="AL95">
        <v>12.91534</v>
      </c>
      <c r="AM95">
        <v>0</v>
      </c>
      <c r="AN95">
        <v>0.75805500000000003</v>
      </c>
      <c r="AO95">
        <v>5.68302</v>
      </c>
      <c r="AP95">
        <v>5.5713889999999999</v>
      </c>
      <c r="AQ95">
        <v>30.079412999999999</v>
      </c>
      <c r="AR95">
        <v>27.742415999999999</v>
      </c>
      <c r="AS95">
        <v>18.201900999999999</v>
      </c>
      <c r="AT95">
        <v>19.330005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40.590000000000003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1851.9615409999997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330.11783700000001</v>
      </c>
      <c r="L96">
        <v>328.78754600000002</v>
      </c>
      <c r="M96">
        <v>88.918000000000006</v>
      </c>
      <c r="N96">
        <v>54.800550000000001</v>
      </c>
      <c r="O96">
        <v>119.52282700000001</v>
      </c>
      <c r="P96">
        <v>100.03274999999999</v>
      </c>
      <c r="Q96">
        <v>10.418483</v>
      </c>
      <c r="R96">
        <v>20.900756000000001</v>
      </c>
      <c r="S96">
        <v>14.101718</v>
      </c>
      <c r="T96">
        <v>0</v>
      </c>
      <c r="U96">
        <v>335.97956199999999</v>
      </c>
      <c r="V96">
        <v>13.770208999999999</v>
      </c>
      <c r="W96">
        <v>42.236049999999999</v>
      </c>
      <c r="X96">
        <v>95.045609999999996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1.2767459999999999</v>
      </c>
      <c r="AE96">
        <v>31.744499000000001</v>
      </c>
      <c r="AF96">
        <v>9.5296900000000004</v>
      </c>
      <c r="AG96">
        <v>39.843769000000002</v>
      </c>
      <c r="AH96">
        <v>21.051335999999999</v>
      </c>
      <c r="AI96">
        <v>0</v>
      </c>
      <c r="AJ96">
        <v>0</v>
      </c>
      <c r="AK96">
        <v>25.388311999999999</v>
      </c>
      <c r="AL96">
        <v>12.91534</v>
      </c>
      <c r="AM96">
        <v>0</v>
      </c>
      <c r="AN96">
        <v>0.75805500000000003</v>
      </c>
      <c r="AO96">
        <v>5.68302</v>
      </c>
      <c r="AP96">
        <v>5.5713889999999999</v>
      </c>
      <c r="AQ96">
        <v>30.079412999999999</v>
      </c>
      <c r="AR96">
        <v>27.742415999999999</v>
      </c>
      <c r="AS96">
        <v>18.201900999999999</v>
      </c>
      <c r="AT96">
        <v>19.330005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39.630000000000003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1843.3777889999999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330.11783700000001</v>
      </c>
      <c r="L97">
        <v>328.78754600000002</v>
      </c>
      <c r="M97">
        <v>88.918000000000006</v>
      </c>
      <c r="N97">
        <v>54.800550000000001</v>
      </c>
      <c r="O97">
        <v>119.52282700000001</v>
      </c>
      <c r="P97">
        <v>100.03274999999999</v>
      </c>
      <c r="Q97">
        <v>10.418483</v>
      </c>
      <c r="R97">
        <v>20.900756000000001</v>
      </c>
      <c r="S97">
        <v>14.101718</v>
      </c>
      <c r="T97">
        <v>0</v>
      </c>
      <c r="U97">
        <v>335.97956199999999</v>
      </c>
      <c r="V97">
        <v>13.770208999999999</v>
      </c>
      <c r="W97">
        <v>42.236049999999999</v>
      </c>
      <c r="X97">
        <v>95.045609999999996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1.2767459999999999</v>
      </c>
      <c r="AE97">
        <v>31.744499000000001</v>
      </c>
      <c r="AF97">
        <v>8.5767209999999992</v>
      </c>
      <c r="AG97">
        <v>39.843769000000002</v>
      </c>
      <c r="AH97">
        <v>21.051335999999999</v>
      </c>
      <c r="AI97">
        <v>0</v>
      </c>
      <c r="AJ97">
        <v>0</v>
      </c>
      <c r="AK97">
        <v>25.388311999999999</v>
      </c>
      <c r="AL97">
        <v>12.91534</v>
      </c>
      <c r="AM97">
        <v>0</v>
      </c>
      <c r="AN97">
        <v>0.75805500000000003</v>
      </c>
      <c r="AO97">
        <v>5.68302</v>
      </c>
      <c r="AP97">
        <v>7.4285189999999997</v>
      </c>
      <c r="AQ97">
        <v>30.079412999999999</v>
      </c>
      <c r="AR97">
        <v>16.005240000000001</v>
      </c>
      <c r="AS97">
        <v>18.201900999999999</v>
      </c>
      <c r="AT97">
        <v>19.330005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37.69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1830.6047739999997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330.11783700000001</v>
      </c>
      <c r="L98">
        <v>328.78754600000002</v>
      </c>
      <c r="M98">
        <v>88.918000000000006</v>
      </c>
      <c r="N98">
        <v>54.800550000000001</v>
      </c>
      <c r="O98">
        <v>119.52282700000001</v>
      </c>
      <c r="P98">
        <v>100.03274999999999</v>
      </c>
      <c r="Q98">
        <v>10.418483</v>
      </c>
      <c r="R98">
        <v>20.900756000000001</v>
      </c>
      <c r="S98">
        <v>14.101718</v>
      </c>
      <c r="T98">
        <v>0</v>
      </c>
      <c r="U98">
        <v>335.97956199999999</v>
      </c>
      <c r="V98">
        <v>13.770208999999999</v>
      </c>
      <c r="W98">
        <v>42.236049999999999</v>
      </c>
      <c r="X98">
        <v>95.045609999999996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1.2767459999999999</v>
      </c>
      <c r="AE98">
        <v>31.744499000000001</v>
      </c>
      <c r="AF98">
        <v>8.5767209999999992</v>
      </c>
      <c r="AG98">
        <v>39.843769000000002</v>
      </c>
      <c r="AH98">
        <v>21.051335999999999</v>
      </c>
      <c r="AI98">
        <v>0</v>
      </c>
      <c r="AJ98">
        <v>0</v>
      </c>
      <c r="AK98">
        <v>25.388311999999999</v>
      </c>
      <c r="AL98">
        <v>12.91534</v>
      </c>
      <c r="AM98">
        <v>0</v>
      </c>
      <c r="AN98">
        <v>0.75805500000000003</v>
      </c>
      <c r="AO98">
        <v>5.68302</v>
      </c>
      <c r="AP98">
        <v>7.4285189999999997</v>
      </c>
      <c r="AQ98">
        <v>30.079412999999999</v>
      </c>
      <c r="AR98">
        <v>16.005240000000001</v>
      </c>
      <c r="AS98">
        <v>18.201900999999999</v>
      </c>
      <c r="AT98">
        <v>19.330005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35.76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1828.6747739999996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7.4571738402500047</v>
      </c>
      <c r="L99">
        <f t="shared" si="2"/>
        <v>7.9549250269999945</v>
      </c>
      <c r="M99">
        <f t="shared" si="2"/>
        <v>2.1324326364999968</v>
      </c>
      <c r="N99">
        <f t="shared" si="2"/>
        <v>1.3462668449999988</v>
      </c>
      <c r="O99">
        <f t="shared" si="2"/>
        <v>2.8685478480000022</v>
      </c>
      <c r="P99">
        <f t="shared" si="2"/>
        <v>2.4007860000000036</v>
      </c>
      <c r="Q99">
        <f t="shared" si="2"/>
        <v>0.24856142325000011</v>
      </c>
      <c r="R99">
        <f t="shared" si="2"/>
        <v>0.39638035149999989</v>
      </c>
      <c r="S99">
        <f t="shared" si="2"/>
        <v>0.34065695849999944</v>
      </c>
      <c r="T99">
        <f t="shared" si="2"/>
        <v>0</v>
      </c>
      <c r="U99">
        <f t="shared" si="2"/>
        <v>8.6013703665000065</v>
      </c>
      <c r="V99">
        <f t="shared" si="2"/>
        <v>0.2471349037500003</v>
      </c>
      <c r="W99">
        <f t="shared" si="2"/>
        <v>0.89533057924999948</v>
      </c>
      <c r="X99">
        <f t="shared" si="2"/>
        <v>2.1788801595000011</v>
      </c>
      <c r="Y99">
        <f t="shared" si="2"/>
        <v>0</v>
      </c>
      <c r="Z99">
        <f t="shared" si="2"/>
        <v>9.2447271000000025E-2</v>
      </c>
      <c r="AA99">
        <f t="shared" si="2"/>
        <v>0.21378980025000016</v>
      </c>
      <c r="AB99">
        <f t="shared" si="2"/>
        <v>0.23973514225000003</v>
      </c>
      <c r="AC99">
        <f t="shared" si="2"/>
        <v>7.2555880000000017E-2</v>
      </c>
      <c r="AD99">
        <f t="shared" si="2"/>
        <v>0.20377256825000012</v>
      </c>
      <c r="AE99">
        <f t="shared" si="2"/>
        <v>0.66818946649999877</v>
      </c>
      <c r="AF99">
        <f t="shared" si="2"/>
        <v>0.33258618100000026</v>
      </c>
      <c r="AG99">
        <f t="shared" si="2"/>
        <v>0.95625045600000103</v>
      </c>
      <c r="AH99">
        <f t="shared" si="2"/>
        <v>1.0617195792500016</v>
      </c>
      <c r="AI99">
        <f t="shared" si="2"/>
        <v>7.6187241000000003E-2</v>
      </c>
      <c r="AJ99">
        <f t="shared" si="2"/>
        <v>0</v>
      </c>
      <c r="AK99">
        <f t="shared" si="2"/>
        <v>0.60931948800000069</v>
      </c>
      <c r="AL99">
        <f t="shared" si="2"/>
        <v>0.58582295924999983</v>
      </c>
      <c r="AM99">
        <f t="shared" si="2"/>
        <v>0.14199746150000003</v>
      </c>
      <c r="AN99">
        <f t="shared" si="2"/>
        <v>1.8193319999999982E-2</v>
      </c>
      <c r="AO99">
        <f t="shared" si="2"/>
        <v>0.12729964800000004</v>
      </c>
      <c r="AP99">
        <f t="shared" si="2"/>
        <v>0.16519169</v>
      </c>
      <c r="AQ99">
        <f t="shared" si="2"/>
        <v>0.64299312050000024</v>
      </c>
      <c r="AR99">
        <f t="shared" si="2"/>
        <v>0.52577213400000056</v>
      </c>
      <c r="AS99">
        <f t="shared" si="2"/>
        <v>0.40799691699999968</v>
      </c>
      <c r="AT99">
        <f t="shared" si="2"/>
        <v>0.45053608825000052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0.74110500000000001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45.401908350999996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K2" t="s">
        <v>14</v>
      </c>
      <c r="L2" t="s">
        <v>18</v>
      </c>
      <c r="Q2" t="s">
        <v>38</v>
      </c>
      <c r="R2" t="s">
        <v>39</v>
      </c>
      <c r="S2" t="s">
        <v>40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30.614927999999999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30.614927999999999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4.5999999999999996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4.5999999999999996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</v>
      </c>
      <c r="L69">
        <v>24.649332000000001</v>
      </c>
      <c r="M69">
        <v>0</v>
      </c>
      <c r="N69">
        <v>0</v>
      </c>
      <c r="O69">
        <v>0</v>
      </c>
      <c r="P69">
        <v>0</v>
      </c>
      <c r="Q69">
        <v>14.589449</v>
      </c>
      <c r="R69">
        <v>30.740794999999999</v>
      </c>
      <c r="S69">
        <v>25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144.97957600000001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</v>
      </c>
      <c r="L70">
        <v>30</v>
      </c>
      <c r="M70">
        <v>0</v>
      </c>
      <c r="N70">
        <v>0</v>
      </c>
      <c r="O70">
        <v>0</v>
      </c>
      <c r="P70">
        <v>0</v>
      </c>
      <c r="Q70">
        <v>14.589449</v>
      </c>
      <c r="R70">
        <v>31.27816</v>
      </c>
      <c r="S70">
        <v>25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150.86760900000002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</v>
      </c>
      <c r="L71">
        <v>30</v>
      </c>
      <c r="M71">
        <v>0</v>
      </c>
      <c r="N71">
        <v>0</v>
      </c>
      <c r="O71">
        <v>0</v>
      </c>
      <c r="P71">
        <v>0</v>
      </c>
      <c r="Q71">
        <v>14.589449</v>
      </c>
      <c r="R71">
        <v>31.27816</v>
      </c>
      <c r="S71">
        <v>25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150.86760900000002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</v>
      </c>
      <c r="L72">
        <v>30</v>
      </c>
      <c r="M72">
        <v>0</v>
      </c>
      <c r="N72">
        <v>0</v>
      </c>
      <c r="O72">
        <v>0</v>
      </c>
      <c r="P72">
        <v>0</v>
      </c>
      <c r="Q72">
        <v>14.589449</v>
      </c>
      <c r="R72">
        <v>31.27816</v>
      </c>
      <c r="S72">
        <v>25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150.86760900000002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3.465239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3.465239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3.3116810000000001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3.3116810000000001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2.5429499999999998</v>
      </c>
      <c r="L79">
        <v>19.2197</v>
      </c>
      <c r="M79">
        <v>0</v>
      </c>
      <c r="N79">
        <v>0</v>
      </c>
      <c r="O79">
        <v>0</v>
      </c>
      <c r="P79">
        <v>0</v>
      </c>
      <c r="Q79">
        <v>3.2107079999999999</v>
      </c>
      <c r="R79">
        <v>0</v>
      </c>
      <c r="S79">
        <v>13.284888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38.258246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2.383235</v>
      </c>
      <c r="L80">
        <v>19.2197</v>
      </c>
      <c r="M80">
        <v>0</v>
      </c>
      <c r="N80">
        <v>0</v>
      </c>
      <c r="O80">
        <v>0</v>
      </c>
      <c r="P80">
        <v>0</v>
      </c>
      <c r="Q80">
        <v>3.2107079999999999</v>
      </c>
      <c r="R80">
        <v>0</v>
      </c>
      <c r="S80">
        <v>13.284888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38.098531000000001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2.5429499999999998</v>
      </c>
      <c r="L81">
        <v>19.2197</v>
      </c>
      <c r="M81">
        <v>0</v>
      </c>
      <c r="N81">
        <v>0</v>
      </c>
      <c r="O81">
        <v>0</v>
      </c>
      <c r="P81">
        <v>0</v>
      </c>
      <c r="Q81">
        <v>3.2107079999999999</v>
      </c>
      <c r="R81">
        <v>0</v>
      </c>
      <c r="S81">
        <v>13.284888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38.258246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2.383235</v>
      </c>
      <c r="L82">
        <v>19.2197</v>
      </c>
      <c r="M82">
        <v>0</v>
      </c>
      <c r="N82">
        <v>0</v>
      </c>
      <c r="O82">
        <v>0</v>
      </c>
      <c r="P82">
        <v>0</v>
      </c>
      <c r="Q82">
        <v>3.2107079999999999</v>
      </c>
      <c r="R82">
        <v>0</v>
      </c>
      <c r="S82">
        <v>13.284888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38.098531000000001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29.377057000000001</v>
      </c>
      <c r="S83">
        <v>2.7532350000000001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32.130291999999997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29.377057000000001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29.377057000000001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29.377057000000001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29.377057000000001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29.377057000000001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29.377057000000001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29.377057000000001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29.377057000000001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29.377057000000001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29.377057000000001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29.377057000000001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29.377057000000001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29.377057000000001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29.377057000000001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29.377057000000001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29.377057000000001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29.377057000000001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29.377057000000001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29.377057000000001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29.377057000000001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29.377057000000001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29.377057000000001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0.1279610545</v>
      </c>
      <c r="L99">
        <f t="shared" si="2"/>
        <v>4.7882032999999991E-2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1.7800156999999997E-2</v>
      </c>
      <c r="R99">
        <f t="shared" si="2"/>
        <v>0.11927498974999996</v>
      </c>
      <c r="S99">
        <f t="shared" si="2"/>
        <v>3.8973196749999994E-2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0.35189143099999981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45221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</row>
    <row r="3" spans="1:38">
      <c r="A3" t="s">
        <v>45</v>
      </c>
      <c r="B3" s="34">
        <v>179.89</v>
      </c>
      <c r="C3" s="34">
        <v>59.1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67.66</v>
      </c>
      <c r="N3">
        <v>271.83</v>
      </c>
      <c r="O3">
        <v>101.23</v>
      </c>
      <c r="P3">
        <v>2.64</v>
      </c>
      <c r="Q3">
        <v>7.01</v>
      </c>
      <c r="R3" s="93">
        <v>0</v>
      </c>
      <c r="S3" s="93">
        <v>0</v>
      </c>
      <c r="T3" s="93">
        <v>0</v>
      </c>
      <c r="U3">
        <v>2.76</v>
      </c>
      <c r="V3">
        <v>0</v>
      </c>
      <c r="W3">
        <v>3.06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18.34</v>
      </c>
      <c r="AI3">
        <v>18.34</v>
      </c>
      <c r="AJ3">
        <v>27.06</v>
      </c>
      <c r="AK3">
        <v>0</v>
      </c>
      <c r="AL3">
        <v>0</v>
      </c>
    </row>
    <row r="4" spans="1:38">
      <c r="A4" t="s">
        <v>46</v>
      </c>
      <c r="B4" s="34">
        <v>179.89</v>
      </c>
      <c r="C4" s="34">
        <v>59.1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67.66</v>
      </c>
      <c r="N4">
        <v>271.83</v>
      </c>
      <c r="O4">
        <v>101.23</v>
      </c>
      <c r="P4">
        <v>2.64</v>
      </c>
      <c r="Q4">
        <v>7.01</v>
      </c>
      <c r="R4" s="93">
        <v>0</v>
      </c>
      <c r="S4" s="93">
        <v>0</v>
      </c>
      <c r="T4" s="93">
        <v>0</v>
      </c>
      <c r="U4">
        <v>2.76</v>
      </c>
      <c r="V4">
        <v>0</v>
      </c>
      <c r="W4">
        <v>3.06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17.34</v>
      </c>
      <c r="AI4">
        <v>17.34</v>
      </c>
      <c r="AJ4">
        <v>27.06</v>
      </c>
      <c r="AK4">
        <v>0</v>
      </c>
      <c r="AL4">
        <v>0</v>
      </c>
    </row>
    <row r="5" spans="1:38">
      <c r="A5" t="s">
        <v>47</v>
      </c>
      <c r="B5" s="34">
        <v>179.89</v>
      </c>
      <c r="C5" s="34">
        <v>59.1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67.66</v>
      </c>
      <c r="N5">
        <v>271.83</v>
      </c>
      <c r="O5">
        <v>101.23</v>
      </c>
      <c r="P5">
        <v>2.64</v>
      </c>
      <c r="Q5">
        <v>7.01</v>
      </c>
      <c r="R5" s="93">
        <v>0</v>
      </c>
      <c r="S5" s="93">
        <v>0</v>
      </c>
      <c r="T5" s="93">
        <v>0</v>
      </c>
      <c r="U5">
        <v>2.76</v>
      </c>
      <c r="V5">
        <v>0</v>
      </c>
      <c r="W5">
        <v>3.06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16.670000000000002</v>
      </c>
      <c r="AI5">
        <v>16.670000000000002</v>
      </c>
      <c r="AJ5">
        <v>27.06</v>
      </c>
      <c r="AK5">
        <v>0</v>
      </c>
      <c r="AL5">
        <v>0</v>
      </c>
    </row>
    <row r="6" spans="1:38">
      <c r="A6" t="s">
        <v>48</v>
      </c>
      <c r="B6" s="34">
        <v>179.89</v>
      </c>
      <c r="C6" s="34">
        <v>59.1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67.66</v>
      </c>
      <c r="N6">
        <v>271.83</v>
      </c>
      <c r="O6">
        <v>101.23</v>
      </c>
      <c r="P6">
        <v>2.64</v>
      </c>
      <c r="Q6">
        <v>7.01</v>
      </c>
      <c r="R6" s="93">
        <v>0</v>
      </c>
      <c r="S6" s="93">
        <v>0</v>
      </c>
      <c r="T6" s="93">
        <v>0</v>
      </c>
      <c r="U6">
        <v>2.76</v>
      </c>
      <c r="V6">
        <v>0</v>
      </c>
      <c r="W6">
        <v>3.06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16.420000000000002</v>
      </c>
      <c r="AI6">
        <v>16.420000000000002</v>
      </c>
      <c r="AJ6">
        <v>27.06</v>
      </c>
      <c r="AK6">
        <v>0</v>
      </c>
      <c r="AL6">
        <v>0</v>
      </c>
    </row>
    <row r="7" spans="1:38">
      <c r="A7" t="s">
        <v>49</v>
      </c>
      <c r="B7" s="34">
        <v>179.89</v>
      </c>
      <c r="C7" s="34">
        <v>59.1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67.66</v>
      </c>
      <c r="N7">
        <v>271.83</v>
      </c>
      <c r="O7">
        <v>101.23</v>
      </c>
      <c r="P7">
        <v>2.64</v>
      </c>
      <c r="Q7">
        <v>7.01</v>
      </c>
      <c r="R7" s="93">
        <v>0</v>
      </c>
      <c r="S7" s="93">
        <v>0</v>
      </c>
      <c r="T7" s="93">
        <v>0</v>
      </c>
      <c r="U7">
        <v>2.69</v>
      </c>
      <c r="V7">
        <v>0</v>
      </c>
      <c r="W7">
        <v>3.06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16.079999999999998</v>
      </c>
      <c r="AI7">
        <v>16.079999999999998</v>
      </c>
      <c r="AJ7">
        <v>27.06</v>
      </c>
      <c r="AK7">
        <v>0</v>
      </c>
      <c r="AL7">
        <v>0</v>
      </c>
    </row>
    <row r="8" spans="1:38">
      <c r="A8" t="s">
        <v>50</v>
      </c>
      <c r="B8" s="34">
        <v>179.89</v>
      </c>
      <c r="C8" s="34">
        <v>59.1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67.66</v>
      </c>
      <c r="N8">
        <v>271.83</v>
      </c>
      <c r="O8">
        <v>101.23</v>
      </c>
      <c r="P8">
        <v>2.64</v>
      </c>
      <c r="Q8">
        <v>7.01</v>
      </c>
      <c r="R8" s="93">
        <v>0</v>
      </c>
      <c r="S8" s="93">
        <v>0</v>
      </c>
      <c r="T8" s="93">
        <v>0</v>
      </c>
      <c r="U8">
        <v>2.69</v>
      </c>
      <c r="V8">
        <v>0</v>
      </c>
      <c r="W8">
        <v>3.06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20.010000000000002</v>
      </c>
      <c r="AI8">
        <v>20.010000000000002</v>
      </c>
      <c r="AJ8">
        <v>27.06</v>
      </c>
      <c r="AK8">
        <v>0</v>
      </c>
      <c r="AL8">
        <v>0</v>
      </c>
    </row>
    <row r="9" spans="1:38">
      <c r="A9" t="s">
        <v>51</v>
      </c>
      <c r="B9" s="34">
        <v>179.89</v>
      </c>
      <c r="C9" s="34">
        <v>59.1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67.66</v>
      </c>
      <c r="N9">
        <v>271.83</v>
      </c>
      <c r="O9">
        <v>101.23</v>
      </c>
      <c r="P9">
        <v>2.64</v>
      </c>
      <c r="Q9">
        <v>7.01</v>
      </c>
      <c r="R9" s="93">
        <v>0</v>
      </c>
      <c r="S9" s="93">
        <v>0</v>
      </c>
      <c r="T9" s="93">
        <v>0</v>
      </c>
      <c r="U9">
        <v>2.69</v>
      </c>
      <c r="V9">
        <v>0</v>
      </c>
      <c r="W9">
        <v>3.06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16.170000000000002</v>
      </c>
      <c r="AI9">
        <v>16.170000000000002</v>
      </c>
      <c r="AJ9">
        <v>27.06</v>
      </c>
      <c r="AK9">
        <v>0</v>
      </c>
      <c r="AL9">
        <v>0</v>
      </c>
    </row>
    <row r="10" spans="1:38">
      <c r="A10" t="s">
        <v>52</v>
      </c>
      <c r="B10" s="34">
        <v>179.89</v>
      </c>
      <c r="C10" s="34">
        <v>59.1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67.66</v>
      </c>
      <c r="N10">
        <v>271.83</v>
      </c>
      <c r="O10">
        <v>101.23</v>
      </c>
      <c r="P10">
        <v>2.64</v>
      </c>
      <c r="Q10">
        <v>7.01</v>
      </c>
      <c r="R10" s="93">
        <v>0</v>
      </c>
      <c r="S10" s="93">
        <v>0</v>
      </c>
      <c r="T10" s="93">
        <v>0</v>
      </c>
      <c r="U10">
        <v>2.69</v>
      </c>
      <c r="V10">
        <v>0</v>
      </c>
      <c r="W10">
        <v>3.06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15.75</v>
      </c>
      <c r="AI10">
        <v>15.75</v>
      </c>
      <c r="AJ10">
        <v>27.06</v>
      </c>
      <c r="AK10">
        <v>0</v>
      </c>
      <c r="AL10">
        <v>0</v>
      </c>
    </row>
    <row r="11" spans="1:38">
      <c r="A11" t="s">
        <v>53</v>
      </c>
      <c r="B11" s="34">
        <v>179.89</v>
      </c>
      <c r="C11" s="34">
        <v>59.1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67.66</v>
      </c>
      <c r="N11">
        <v>271.83</v>
      </c>
      <c r="O11">
        <v>101.23</v>
      </c>
      <c r="P11">
        <v>2.64</v>
      </c>
      <c r="Q11">
        <v>7.01</v>
      </c>
      <c r="R11" s="93">
        <v>0</v>
      </c>
      <c r="S11" s="93">
        <v>0</v>
      </c>
      <c r="T11" s="93">
        <v>0</v>
      </c>
      <c r="U11">
        <v>2.69</v>
      </c>
      <c r="V11">
        <v>0</v>
      </c>
      <c r="W11">
        <v>3.06</v>
      </c>
      <c r="X11">
        <v>10.67</v>
      </c>
      <c r="Y11">
        <v>10.67</v>
      </c>
      <c r="Z11">
        <v>32.01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15.42</v>
      </c>
      <c r="AI11">
        <v>15.42</v>
      </c>
      <c r="AJ11">
        <v>27.06</v>
      </c>
      <c r="AK11">
        <v>0</v>
      </c>
      <c r="AL11">
        <v>0</v>
      </c>
    </row>
    <row r="12" spans="1:38">
      <c r="A12" t="s">
        <v>54</v>
      </c>
      <c r="B12" s="34">
        <v>179.89</v>
      </c>
      <c r="C12" s="34">
        <v>59.1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67.66</v>
      </c>
      <c r="N12">
        <v>271.83</v>
      </c>
      <c r="O12">
        <v>101.23</v>
      </c>
      <c r="P12">
        <v>2.64</v>
      </c>
      <c r="Q12">
        <v>7.01</v>
      </c>
      <c r="R12" s="93">
        <v>0</v>
      </c>
      <c r="S12" s="93">
        <v>0</v>
      </c>
      <c r="T12" s="93">
        <v>0</v>
      </c>
      <c r="U12">
        <v>2.69</v>
      </c>
      <c r="V12">
        <v>0</v>
      </c>
      <c r="W12">
        <v>3.06</v>
      </c>
      <c r="X12">
        <v>10.54</v>
      </c>
      <c r="Y12">
        <v>10.55</v>
      </c>
      <c r="Z12">
        <v>31.62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15.01</v>
      </c>
      <c r="AI12">
        <v>15.01</v>
      </c>
      <c r="AJ12">
        <v>27.06</v>
      </c>
      <c r="AK12">
        <v>0</v>
      </c>
      <c r="AL12">
        <v>0</v>
      </c>
    </row>
    <row r="13" spans="1:38">
      <c r="A13" t="s">
        <v>55</v>
      </c>
      <c r="B13" s="34">
        <v>179.89</v>
      </c>
      <c r="C13" s="34">
        <v>59.1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67.66</v>
      </c>
      <c r="N13">
        <v>271.83</v>
      </c>
      <c r="O13">
        <v>101.23</v>
      </c>
      <c r="P13">
        <v>2.64</v>
      </c>
      <c r="Q13">
        <v>7.01</v>
      </c>
      <c r="R13" s="93">
        <v>0</v>
      </c>
      <c r="S13" s="93">
        <v>0</v>
      </c>
      <c r="T13" s="93">
        <v>0</v>
      </c>
      <c r="U13">
        <v>2.69</v>
      </c>
      <c r="V13">
        <v>0</v>
      </c>
      <c r="W13">
        <v>3.06</v>
      </c>
      <c r="X13">
        <v>25.01</v>
      </c>
      <c r="Y13">
        <v>8.33</v>
      </c>
      <c r="Z13">
        <v>8.34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14.84</v>
      </c>
      <c r="AI13">
        <v>14.84</v>
      </c>
      <c r="AJ13">
        <v>27.06</v>
      </c>
      <c r="AK13">
        <v>0</v>
      </c>
      <c r="AL13">
        <v>0</v>
      </c>
    </row>
    <row r="14" spans="1:38">
      <c r="A14" t="s">
        <v>56</v>
      </c>
      <c r="B14" s="34">
        <v>179.89</v>
      </c>
      <c r="C14" s="34">
        <v>49.95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67.66</v>
      </c>
      <c r="N14">
        <v>271.83</v>
      </c>
      <c r="O14">
        <v>101.23</v>
      </c>
      <c r="P14">
        <v>2.64</v>
      </c>
      <c r="Q14">
        <v>7.01</v>
      </c>
      <c r="R14" s="93">
        <v>0</v>
      </c>
      <c r="S14" s="93">
        <v>0</v>
      </c>
      <c r="T14" s="93">
        <v>0</v>
      </c>
      <c r="U14">
        <v>2.69</v>
      </c>
      <c r="V14">
        <v>0</v>
      </c>
      <c r="W14">
        <v>3.06</v>
      </c>
      <c r="X14">
        <v>24.26</v>
      </c>
      <c r="Y14">
        <v>8.08</v>
      </c>
      <c r="Z14">
        <v>8.09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14.75</v>
      </c>
      <c r="AI14">
        <v>14.75</v>
      </c>
      <c r="AJ14">
        <v>27.06</v>
      </c>
      <c r="AK14">
        <v>0</v>
      </c>
      <c r="AL14">
        <v>0</v>
      </c>
    </row>
    <row r="15" spans="1:38">
      <c r="A15" t="s">
        <v>57</v>
      </c>
      <c r="B15" s="34">
        <v>179.89</v>
      </c>
      <c r="C15" s="34">
        <v>49.95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67.66</v>
      </c>
      <c r="N15">
        <v>271.83</v>
      </c>
      <c r="O15">
        <v>101.23</v>
      </c>
      <c r="P15">
        <v>2.56</v>
      </c>
      <c r="Q15">
        <v>7.01</v>
      </c>
      <c r="R15" s="93">
        <v>0</v>
      </c>
      <c r="S15" s="93">
        <v>0</v>
      </c>
      <c r="T15" s="93">
        <v>0</v>
      </c>
      <c r="U15">
        <v>2.69</v>
      </c>
      <c r="V15">
        <v>0</v>
      </c>
      <c r="W15">
        <v>3.06</v>
      </c>
      <c r="X15">
        <v>23.93</v>
      </c>
      <c r="Y15">
        <v>7.96</v>
      </c>
      <c r="Z15">
        <v>7.98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20.22</v>
      </c>
      <c r="AI15">
        <v>20.22</v>
      </c>
      <c r="AJ15">
        <v>26.1</v>
      </c>
      <c r="AK15">
        <v>0</v>
      </c>
      <c r="AL15">
        <v>0</v>
      </c>
    </row>
    <row r="16" spans="1:38">
      <c r="A16" t="s">
        <v>58</v>
      </c>
      <c r="B16" s="34">
        <v>179.89</v>
      </c>
      <c r="C16" s="34">
        <v>49.95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67.66</v>
      </c>
      <c r="N16">
        <v>271.83</v>
      </c>
      <c r="O16">
        <v>101.23</v>
      </c>
      <c r="P16">
        <v>2.56</v>
      </c>
      <c r="Q16">
        <v>7.01</v>
      </c>
      <c r="R16" s="93">
        <v>0</v>
      </c>
      <c r="S16" s="93">
        <v>0</v>
      </c>
      <c r="T16" s="93">
        <v>0</v>
      </c>
      <c r="U16">
        <v>2.69</v>
      </c>
      <c r="V16">
        <v>0</v>
      </c>
      <c r="W16">
        <v>3.06</v>
      </c>
      <c r="X16">
        <v>23.63</v>
      </c>
      <c r="Y16">
        <v>7.86</v>
      </c>
      <c r="Z16">
        <v>7.88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17.11</v>
      </c>
      <c r="AI16">
        <v>17.11</v>
      </c>
      <c r="AJ16">
        <v>26.1</v>
      </c>
      <c r="AK16">
        <v>0</v>
      </c>
      <c r="AL16">
        <v>0</v>
      </c>
    </row>
    <row r="17" spans="1:38">
      <c r="A17" t="s">
        <v>59</v>
      </c>
      <c r="B17" s="34">
        <v>211.66</v>
      </c>
      <c r="C17" s="34">
        <v>49.95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67.66</v>
      </c>
      <c r="N17">
        <v>271.83</v>
      </c>
      <c r="O17">
        <v>101.23</v>
      </c>
      <c r="P17">
        <v>2.56</v>
      </c>
      <c r="Q17">
        <v>7.01</v>
      </c>
      <c r="R17" s="93">
        <v>0</v>
      </c>
      <c r="S17" s="93">
        <v>0</v>
      </c>
      <c r="T17" s="93">
        <v>0</v>
      </c>
      <c r="U17">
        <v>2.69</v>
      </c>
      <c r="V17">
        <v>0</v>
      </c>
      <c r="W17">
        <v>3.06</v>
      </c>
      <c r="X17">
        <v>23.26</v>
      </c>
      <c r="Y17">
        <v>7.76</v>
      </c>
      <c r="Z17">
        <v>7.75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16.88</v>
      </c>
      <c r="AI17">
        <v>16.88</v>
      </c>
      <c r="AJ17">
        <v>26.1</v>
      </c>
      <c r="AK17">
        <v>0</v>
      </c>
      <c r="AL17">
        <v>0</v>
      </c>
    </row>
    <row r="18" spans="1:38">
      <c r="A18" t="s">
        <v>60</v>
      </c>
      <c r="B18" s="34">
        <v>211.66</v>
      </c>
      <c r="C18" s="34">
        <v>49.95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67.66</v>
      </c>
      <c r="N18">
        <v>271.83</v>
      </c>
      <c r="O18">
        <v>101.23</v>
      </c>
      <c r="P18">
        <v>2.56</v>
      </c>
      <c r="Q18">
        <v>7.01</v>
      </c>
      <c r="R18" s="93">
        <v>0</v>
      </c>
      <c r="S18" s="93">
        <v>0</v>
      </c>
      <c r="T18" s="93">
        <v>0</v>
      </c>
      <c r="U18">
        <v>2.69</v>
      </c>
      <c r="V18">
        <v>0</v>
      </c>
      <c r="W18">
        <v>3.06</v>
      </c>
      <c r="X18">
        <v>22.93</v>
      </c>
      <c r="Y18">
        <v>7.64</v>
      </c>
      <c r="Z18">
        <v>7.64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16.350000000000001</v>
      </c>
      <c r="AI18">
        <v>16.350000000000001</v>
      </c>
      <c r="AJ18">
        <v>26.1</v>
      </c>
      <c r="AK18">
        <v>0</v>
      </c>
      <c r="AL18">
        <v>0</v>
      </c>
    </row>
    <row r="19" spans="1:38">
      <c r="A19" t="s">
        <v>61</v>
      </c>
      <c r="B19" s="34">
        <v>211.66</v>
      </c>
      <c r="C19" s="34">
        <v>49.95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67.66</v>
      </c>
      <c r="N19">
        <v>271.83</v>
      </c>
      <c r="O19">
        <v>101.23</v>
      </c>
      <c r="P19">
        <v>2.56</v>
      </c>
      <c r="Q19">
        <v>7.01</v>
      </c>
      <c r="R19" s="93">
        <v>0</v>
      </c>
      <c r="S19" s="93">
        <v>0</v>
      </c>
      <c r="T19" s="93">
        <v>0</v>
      </c>
      <c r="U19">
        <v>2.61</v>
      </c>
      <c r="V19">
        <v>0</v>
      </c>
      <c r="W19">
        <v>3.06</v>
      </c>
      <c r="X19">
        <v>22.63</v>
      </c>
      <c r="Y19">
        <v>7.54</v>
      </c>
      <c r="Z19">
        <v>7.54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15.94</v>
      </c>
      <c r="AI19">
        <v>15.94</v>
      </c>
      <c r="AJ19">
        <v>27.06</v>
      </c>
      <c r="AK19">
        <v>0</v>
      </c>
      <c r="AL19">
        <v>0</v>
      </c>
    </row>
    <row r="20" spans="1:38">
      <c r="A20" t="s">
        <v>62</v>
      </c>
      <c r="B20" s="34">
        <v>211.66</v>
      </c>
      <c r="C20" s="34">
        <v>49.95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67.66</v>
      </c>
      <c r="N20">
        <v>271.83</v>
      </c>
      <c r="O20">
        <v>101.23</v>
      </c>
      <c r="P20">
        <v>2.56</v>
      </c>
      <c r="Q20">
        <v>7.01</v>
      </c>
      <c r="R20" s="93">
        <v>0</v>
      </c>
      <c r="S20" s="93">
        <v>0</v>
      </c>
      <c r="T20" s="93">
        <v>0</v>
      </c>
      <c r="U20">
        <v>2.61</v>
      </c>
      <c r="V20">
        <v>0</v>
      </c>
      <c r="W20">
        <v>3.06</v>
      </c>
      <c r="X20">
        <v>22.63</v>
      </c>
      <c r="Y20">
        <v>7.54</v>
      </c>
      <c r="Z20">
        <v>7.54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15.61</v>
      </c>
      <c r="AI20">
        <v>15.61</v>
      </c>
      <c r="AJ20">
        <v>27.06</v>
      </c>
      <c r="AK20">
        <v>0</v>
      </c>
      <c r="AL20">
        <v>0</v>
      </c>
    </row>
    <row r="21" spans="1:38">
      <c r="A21" t="s">
        <v>63</v>
      </c>
      <c r="B21" s="34">
        <v>211.66</v>
      </c>
      <c r="C21" s="34">
        <v>49.95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67.66</v>
      </c>
      <c r="N21">
        <v>271.83</v>
      </c>
      <c r="O21">
        <v>101.23</v>
      </c>
      <c r="P21">
        <v>2.56</v>
      </c>
      <c r="Q21">
        <v>7.01</v>
      </c>
      <c r="R21" s="93">
        <v>0</v>
      </c>
      <c r="S21" s="93">
        <v>0</v>
      </c>
      <c r="T21" s="93">
        <v>0</v>
      </c>
      <c r="U21">
        <v>2.61</v>
      </c>
      <c r="V21">
        <v>0</v>
      </c>
      <c r="W21">
        <v>3.06</v>
      </c>
      <c r="X21">
        <v>26.6</v>
      </c>
      <c r="Y21">
        <v>8.86</v>
      </c>
      <c r="Z21">
        <v>8.8699999999999992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15.68</v>
      </c>
      <c r="AI21">
        <v>15.68</v>
      </c>
      <c r="AJ21">
        <v>27.06</v>
      </c>
      <c r="AK21">
        <v>0</v>
      </c>
      <c r="AL21">
        <v>0</v>
      </c>
    </row>
    <row r="22" spans="1:38">
      <c r="A22" t="s">
        <v>64</v>
      </c>
      <c r="B22" s="34">
        <v>211.66</v>
      </c>
      <c r="C22" s="34">
        <v>59.1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67.66</v>
      </c>
      <c r="N22">
        <v>271.83</v>
      </c>
      <c r="O22">
        <v>101.23</v>
      </c>
      <c r="P22">
        <v>2.56</v>
      </c>
      <c r="Q22">
        <v>7.01</v>
      </c>
      <c r="R22" s="93">
        <v>0</v>
      </c>
      <c r="S22" s="93">
        <v>0</v>
      </c>
      <c r="T22" s="93">
        <v>0</v>
      </c>
      <c r="U22">
        <v>2.61</v>
      </c>
      <c r="V22">
        <v>0</v>
      </c>
      <c r="W22">
        <v>3.06</v>
      </c>
      <c r="X22">
        <v>26.26</v>
      </c>
      <c r="Y22">
        <v>8.76</v>
      </c>
      <c r="Z22">
        <v>8.75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15.53</v>
      </c>
      <c r="AI22">
        <v>15.53</v>
      </c>
      <c r="AJ22">
        <v>27.06</v>
      </c>
      <c r="AK22">
        <v>0</v>
      </c>
      <c r="AL22">
        <v>0</v>
      </c>
    </row>
    <row r="23" spans="1:38">
      <c r="A23" t="s">
        <v>65</v>
      </c>
      <c r="B23" s="34">
        <v>211.66</v>
      </c>
      <c r="C23" s="34">
        <v>59.1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71.91</v>
      </c>
      <c r="N23">
        <v>271.83</v>
      </c>
      <c r="O23">
        <v>101.23</v>
      </c>
      <c r="P23">
        <v>2.73</v>
      </c>
      <c r="Q23">
        <v>7.01</v>
      </c>
      <c r="R23" s="93">
        <v>0</v>
      </c>
      <c r="S23" s="93">
        <v>0</v>
      </c>
      <c r="T23" s="93">
        <v>0</v>
      </c>
      <c r="U23">
        <v>2.61</v>
      </c>
      <c r="V23">
        <v>0</v>
      </c>
      <c r="W23">
        <v>3.06</v>
      </c>
      <c r="X23">
        <v>25.51</v>
      </c>
      <c r="Y23">
        <v>8.51</v>
      </c>
      <c r="Z23">
        <v>8.5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15.42</v>
      </c>
      <c r="AI23">
        <v>15.42</v>
      </c>
      <c r="AJ23">
        <v>27.06</v>
      </c>
      <c r="AK23">
        <v>0</v>
      </c>
      <c r="AL23">
        <v>0</v>
      </c>
    </row>
    <row r="24" spans="1:38">
      <c r="A24" t="s">
        <v>66</v>
      </c>
      <c r="B24" s="34">
        <v>211.66</v>
      </c>
      <c r="C24" s="34">
        <v>59.1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71.91</v>
      </c>
      <c r="N24">
        <v>271.83</v>
      </c>
      <c r="O24">
        <v>101.23</v>
      </c>
      <c r="P24">
        <v>2.73</v>
      </c>
      <c r="Q24">
        <v>7.01</v>
      </c>
      <c r="R24" s="93">
        <v>0</v>
      </c>
      <c r="S24" s="93">
        <v>0</v>
      </c>
      <c r="T24" s="93">
        <v>0</v>
      </c>
      <c r="U24">
        <v>2.61</v>
      </c>
      <c r="V24">
        <v>0</v>
      </c>
      <c r="W24">
        <v>3.06</v>
      </c>
      <c r="X24">
        <v>24.76</v>
      </c>
      <c r="Y24">
        <v>8.26</v>
      </c>
      <c r="Z24">
        <v>8.25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15.22</v>
      </c>
      <c r="AI24">
        <v>15.22</v>
      </c>
      <c r="AJ24">
        <v>27.06</v>
      </c>
      <c r="AK24">
        <v>0</v>
      </c>
      <c r="AL24">
        <v>0</v>
      </c>
    </row>
    <row r="25" spans="1:38">
      <c r="A25" t="s">
        <v>67</v>
      </c>
      <c r="B25" s="34">
        <v>211.66</v>
      </c>
      <c r="C25" s="34">
        <v>59.1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71.91</v>
      </c>
      <c r="N25">
        <v>271.83</v>
      </c>
      <c r="O25">
        <v>101.23</v>
      </c>
      <c r="P25">
        <v>2.73</v>
      </c>
      <c r="Q25">
        <v>7.01</v>
      </c>
      <c r="R25" s="93">
        <v>0</v>
      </c>
      <c r="S25" s="93">
        <v>0</v>
      </c>
      <c r="T25" s="93">
        <v>0</v>
      </c>
      <c r="U25">
        <v>2.61</v>
      </c>
      <c r="V25">
        <v>0</v>
      </c>
      <c r="W25">
        <v>3.06</v>
      </c>
      <c r="X25">
        <v>24.26</v>
      </c>
      <c r="Y25">
        <v>8.08</v>
      </c>
      <c r="Z25">
        <v>8.09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15.02</v>
      </c>
      <c r="AI25">
        <v>15.02</v>
      </c>
      <c r="AJ25">
        <v>27.06</v>
      </c>
      <c r="AK25">
        <v>0</v>
      </c>
      <c r="AL25">
        <v>0</v>
      </c>
    </row>
    <row r="26" spans="1:38">
      <c r="A26" t="s">
        <v>68</v>
      </c>
      <c r="B26" s="34">
        <v>211.66</v>
      </c>
      <c r="C26" s="34">
        <v>59.1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71.91</v>
      </c>
      <c r="N26">
        <v>271.83</v>
      </c>
      <c r="O26">
        <v>101.23</v>
      </c>
      <c r="P26">
        <v>2.73</v>
      </c>
      <c r="Q26">
        <v>7.01</v>
      </c>
      <c r="R26" s="93">
        <v>0</v>
      </c>
      <c r="S26" s="93">
        <v>0</v>
      </c>
      <c r="T26" s="93">
        <v>0</v>
      </c>
      <c r="U26">
        <v>2.61</v>
      </c>
      <c r="V26">
        <v>0</v>
      </c>
      <c r="W26">
        <v>3.06</v>
      </c>
      <c r="X26">
        <v>23.63</v>
      </c>
      <c r="Y26">
        <v>7.86</v>
      </c>
      <c r="Z26">
        <v>7.88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15.02</v>
      </c>
      <c r="AI26">
        <v>15.02</v>
      </c>
      <c r="AJ26">
        <v>27.06</v>
      </c>
      <c r="AK26">
        <v>0</v>
      </c>
      <c r="AL26">
        <v>0</v>
      </c>
    </row>
    <row r="27" spans="1:38">
      <c r="A27" t="s">
        <v>69</v>
      </c>
      <c r="B27" s="34">
        <v>211.66</v>
      </c>
      <c r="C27" s="34">
        <v>59.1</v>
      </c>
      <c r="D27" s="93">
        <f t="shared" si="0"/>
        <v>3.5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71.91</v>
      </c>
      <c r="N27">
        <v>271.83</v>
      </c>
      <c r="O27">
        <v>101.23</v>
      </c>
      <c r="P27">
        <v>2.73</v>
      </c>
      <c r="Q27">
        <v>6.61</v>
      </c>
      <c r="R27" s="93">
        <v>0</v>
      </c>
      <c r="S27" s="93">
        <v>3.5</v>
      </c>
      <c r="T27" s="93">
        <v>0</v>
      </c>
      <c r="U27">
        <v>2.61</v>
      </c>
      <c r="V27">
        <v>0</v>
      </c>
      <c r="W27">
        <v>3.03</v>
      </c>
      <c r="X27">
        <v>23.26</v>
      </c>
      <c r="Y27">
        <v>7.76</v>
      </c>
      <c r="Z27">
        <v>7.75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14.67</v>
      </c>
      <c r="AI27">
        <v>14.67</v>
      </c>
      <c r="AJ27">
        <v>27.06</v>
      </c>
      <c r="AK27">
        <v>0</v>
      </c>
      <c r="AL27">
        <v>0</v>
      </c>
    </row>
    <row r="28" spans="1:38">
      <c r="A28" t="s">
        <v>70</v>
      </c>
      <c r="B28" s="34">
        <v>211.66</v>
      </c>
      <c r="C28" s="34">
        <v>49.95</v>
      </c>
      <c r="D28" s="93">
        <f t="shared" si="0"/>
        <v>10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71.91</v>
      </c>
      <c r="N28">
        <v>271.83</v>
      </c>
      <c r="O28">
        <v>101.23</v>
      </c>
      <c r="P28">
        <v>2.73</v>
      </c>
      <c r="Q28">
        <v>6.61</v>
      </c>
      <c r="R28" s="93">
        <v>0</v>
      </c>
      <c r="S28" s="93">
        <v>10</v>
      </c>
      <c r="T28" s="93">
        <v>0</v>
      </c>
      <c r="U28">
        <v>2.61</v>
      </c>
      <c r="V28">
        <v>0.61324199999999995</v>
      </c>
      <c r="W28">
        <v>3.03</v>
      </c>
      <c r="X28">
        <v>22.63</v>
      </c>
      <c r="Y28">
        <v>7.54</v>
      </c>
      <c r="Z28">
        <v>7.54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14.67</v>
      </c>
      <c r="AI28">
        <v>14.67</v>
      </c>
      <c r="AJ28">
        <v>27.06</v>
      </c>
      <c r="AK28">
        <v>0</v>
      </c>
      <c r="AL28">
        <v>0</v>
      </c>
    </row>
    <row r="29" spans="1:38">
      <c r="A29" t="s">
        <v>71</v>
      </c>
      <c r="B29" s="34">
        <v>211.66</v>
      </c>
      <c r="C29" s="34">
        <v>49.95</v>
      </c>
      <c r="D29" s="93">
        <f t="shared" si="0"/>
        <v>22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71.91</v>
      </c>
      <c r="N29">
        <v>271.83</v>
      </c>
      <c r="O29">
        <v>101.23</v>
      </c>
      <c r="P29">
        <v>2.73</v>
      </c>
      <c r="Q29">
        <v>6.61</v>
      </c>
      <c r="R29" s="93">
        <v>3</v>
      </c>
      <c r="S29" s="93">
        <v>18</v>
      </c>
      <c r="T29" s="93">
        <v>1</v>
      </c>
      <c r="U29">
        <v>2.61</v>
      </c>
      <c r="V29">
        <v>6.7164599999999997</v>
      </c>
      <c r="W29">
        <v>3.03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7</v>
      </c>
      <c r="AH29">
        <v>13.67</v>
      </c>
      <c r="AI29">
        <v>13.67</v>
      </c>
      <c r="AJ29">
        <v>27.06</v>
      </c>
      <c r="AK29">
        <v>1.48</v>
      </c>
      <c r="AL29">
        <v>0.64</v>
      </c>
    </row>
    <row r="30" spans="1:38">
      <c r="A30" t="s">
        <v>72</v>
      </c>
      <c r="B30" s="34">
        <v>211.66</v>
      </c>
      <c r="C30" s="34">
        <v>49.95</v>
      </c>
      <c r="D30" s="93">
        <f t="shared" si="0"/>
        <v>50.17</v>
      </c>
      <c r="E30" s="34">
        <v>0</v>
      </c>
      <c r="F30" s="34"/>
      <c r="G30" s="34"/>
      <c r="H30" s="34"/>
      <c r="I30" s="34"/>
      <c r="J30" s="37">
        <v>0.11</v>
      </c>
      <c r="K30" s="37">
        <v>0.11</v>
      </c>
      <c r="L30" s="37">
        <v>0.11</v>
      </c>
      <c r="M30">
        <v>71.91</v>
      </c>
      <c r="N30">
        <v>271.83</v>
      </c>
      <c r="O30">
        <v>101.23</v>
      </c>
      <c r="P30">
        <v>2.73</v>
      </c>
      <c r="Q30">
        <v>6.61</v>
      </c>
      <c r="R30" s="93">
        <v>15</v>
      </c>
      <c r="S30" s="93">
        <v>27.53</v>
      </c>
      <c r="T30" s="93">
        <v>7.64</v>
      </c>
      <c r="U30">
        <v>2.61</v>
      </c>
      <c r="V30">
        <v>16.625672000000002</v>
      </c>
      <c r="W30">
        <v>3.03</v>
      </c>
      <c r="X30">
        <v>22</v>
      </c>
      <c r="Y30">
        <v>7.34</v>
      </c>
      <c r="Z30">
        <v>7.33</v>
      </c>
      <c r="AA30">
        <v>0.46</v>
      </c>
      <c r="AB30">
        <v>0.09</v>
      </c>
      <c r="AC30">
        <v>0.33</v>
      </c>
      <c r="AD30">
        <v>1.08</v>
      </c>
      <c r="AE30">
        <v>2</v>
      </c>
      <c r="AF30">
        <v>1</v>
      </c>
      <c r="AG30">
        <v>7</v>
      </c>
      <c r="AH30">
        <v>13.67</v>
      </c>
      <c r="AI30">
        <v>13.67</v>
      </c>
      <c r="AJ30">
        <v>27.06</v>
      </c>
      <c r="AK30">
        <v>3.5</v>
      </c>
      <c r="AL30">
        <v>1.5</v>
      </c>
    </row>
    <row r="31" spans="1:38">
      <c r="A31" t="s">
        <v>73</v>
      </c>
      <c r="B31" s="34">
        <v>211.66</v>
      </c>
      <c r="C31" s="34">
        <v>49.95</v>
      </c>
      <c r="D31" s="93">
        <f t="shared" si="0"/>
        <v>59.550000000000004</v>
      </c>
      <c r="E31" s="34">
        <v>0</v>
      </c>
      <c r="F31" s="34"/>
      <c r="G31" s="34"/>
      <c r="H31" s="34"/>
      <c r="I31" s="34"/>
      <c r="J31" s="37">
        <v>0.52</v>
      </c>
      <c r="K31" s="37">
        <v>0.52</v>
      </c>
      <c r="L31" s="37">
        <v>0.53</v>
      </c>
      <c r="M31">
        <v>71.91</v>
      </c>
      <c r="N31">
        <v>271.83</v>
      </c>
      <c r="O31">
        <v>101.23</v>
      </c>
      <c r="P31">
        <v>2.64</v>
      </c>
      <c r="Q31">
        <v>6.61</v>
      </c>
      <c r="R31" s="93">
        <v>19.850000000000001</v>
      </c>
      <c r="S31" s="93">
        <v>19.850000000000001</v>
      </c>
      <c r="T31" s="93">
        <v>19.850000000000001</v>
      </c>
      <c r="U31">
        <v>2.39</v>
      </c>
      <c r="V31">
        <v>26.13579</v>
      </c>
      <c r="W31">
        <v>3.03</v>
      </c>
      <c r="X31">
        <v>22</v>
      </c>
      <c r="Y31">
        <v>7.34</v>
      </c>
      <c r="Z31">
        <v>7.33</v>
      </c>
      <c r="AA31">
        <v>7.28</v>
      </c>
      <c r="AB31">
        <v>1.46</v>
      </c>
      <c r="AC31">
        <v>2.33</v>
      </c>
      <c r="AD31">
        <v>2.5499999999999998</v>
      </c>
      <c r="AE31">
        <v>5.33</v>
      </c>
      <c r="AF31">
        <v>2.67</v>
      </c>
      <c r="AG31">
        <v>7</v>
      </c>
      <c r="AH31">
        <v>13.67</v>
      </c>
      <c r="AI31">
        <v>13.67</v>
      </c>
      <c r="AJ31">
        <v>26.1</v>
      </c>
      <c r="AK31">
        <v>9.8000000000000007</v>
      </c>
      <c r="AL31">
        <v>4.2</v>
      </c>
    </row>
    <row r="32" spans="1:38">
      <c r="A32" t="s">
        <v>74</v>
      </c>
      <c r="B32" s="34">
        <v>211.66</v>
      </c>
      <c r="C32" s="34">
        <v>49.95</v>
      </c>
      <c r="D32" s="93">
        <f t="shared" si="0"/>
        <v>62.05</v>
      </c>
      <c r="E32" s="34">
        <v>0</v>
      </c>
      <c r="F32" s="34"/>
      <c r="G32" s="34"/>
      <c r="H32" s="34"/>
      <c r="I32" s="34"/>
      <c r="J32" s="37">
        <v>1.32</v>
      </c>
      <c r="K32" s="37">
        <v>1.32</v>
      </c>
      <c r="L32" s="37">
        <v>1.35</v>
      </c>
      <c r="M32">
        <v>71.91</v>
      </c>
      <c r="N32">
        <v>271.83</v>
      </c>
      <c r="O32">
        <v>101.23</v>
      </c>
      <c r="P32">
        <v>2.64</v>
      </c>
      <c r="Q32">
        <v>6.61</v>
      </c>
      <c r="R32" s="93">
        <v>20.68</v>
      </c>
      <c r="S32" s="93">
        <v>20.68</v>
      </c>
      <c r="T32" s="93">
        <v>20.69</v>
      </c>
      <c r="U32">
        <v>2.39</v>
      </c>
      <c r="V32">
        <v>35.597237999999997</v>
      </c>
      <c r="W32">
        <v>3.03</v>
      </c>
      <c r="X32">
        <v>22</v>
      </c>
      <c r="Y32">
        <v>7.34</v>
      </c>
      <c r="Z32">
        <v>7.33</v>
      </c>
      <c r="AA32">
        <v>18</v>
      </c>
      <c r="AB32">
        <v>3.6</v>
      </c>
      <c r="AC32">
        <v>5</v>
      </c>
      <c r="AD32">
        <v>4.6900000000000004</v>
      </c>
      <c r="AE32">
        <v>10</v>
      </c>
      <c r="AF32">
        <v>5</v>
      </c>
      <c r="AG32">
        <v>7</v>
      </c>
      <c r="AH32">
        <v>13.67</v>
      </c>
      <c r="AI32">
        <v>13.67</v>
      </c>
      <c r="AJ32">
        <v>26.1</v>
      </c>
      <c r="AK32">
        <v>21</v>
      </c>
      <c r="AL32">
        <v>9</v>
      </c>
    </row>
    <row r="33" spans="1:38">
      <c r="A33" t="s">
        <v>75</v>
      </c>
      <c r="B33" s="34">
        <v>211.66</v>
      </c>
      <c r="C33" s="34">
        <v>49.95</v>
      </c>
      <c r="D33" s="93">
        <f t="shared" si="0"/>
        <v>65.05</v>
      </c>
      <c r="E33" s="34">
        <v>0</v>
      </c>
      <c r="F33" s="34"/>
      <c r="G33" s="34"/>
      <c r="H33" s="34"/>
      <c r="I33" s="34"/>
      <c r="J33" s="37">
        <v>2.36</v>
      </c>
      <c r="K33" s="37">
        <v>2.36</v>
      </c>
      <c r="L33" s="37">
        <v>2.42</v>
      </c>
      <c r="M33">
        <v>71.91</v>
      </c>
      <c r="N33">
        <v>271.83</v>
      </c>
      <c r="O33">
        <v>101.23</v>
      </c>
      <c r="P33">
        <v>2.64</v>
      </c>
      <c r="Q33">
        <v>6.61</v>
      </c>
      <c r="R33" s="93">
        <v>21.68</v>
      </c>
      <c r="S33" s="93">
        <v>21.68</v>
      </c>
      <c r="T33" s="93">
        <v>21.69</v>
      </c>
      <c r="U33">
        <v>2.39</v>
      </c>
      <c r="V33">
        <v>45.905543999999999</v>
      </c>
      <c r="W33">
        <v>3.03</v>
      </c>
      <c r="X33">
        <v>22</v>
      </c>
      <c r="Y33">
        <v>7.34</v>
      </c>
      <c r="Z33">
        <v>7.33</v>
      </c>
      <c r="AA33">
        <v>32.659999999999997</v>
      </c>
      <c r="AB33">
        <v>6.53</v>
      </c>
      <c r="AC33">
        <v>10.08</v>
      </c>
      <c r="AD33">
        <v>6</v>
      </c>
      <c r="AE33">
        <v>9</v>
      </c>
      <c r="AF33">
        <v>5</v>
      </c>
      <c r="AG33">
        <v>7</v>
      </c>
      <c r="AH33">
        <v>13.67</v>
      </c>
      <c r="AI33">
        <v>13.67</v>
      </c>
      <c r="AJ33">
        <v>25.13</v>
      </c>
      <c r="AK33">
        <v>18.2</v>
      </c>
      <c r="AL33">
        <v>7.8</v>
      </c>
    </row>
    <row r="34" spans="1:38">
      <c r="A34" t="s">
        <v>76</v>
      </c>
      <c r="B34" s="34">
        <v>211.66</v>
      </c>
      <c r="C34" s="34">
        <v>49.95</v>
      </c>
      <c r="D34" s="93">
        <f t="shared" si="0"/>
        <v>67.55</v>
      </c>
      <c r="E34" s="34">
        <v>0</v>
      </c>
      <c r="F34" s="34"/>
      <c r="G34" s="34"/>
      <c r="H34" s="34"/>
      <c r="I34" s="34"/>
      <c r="J34" s="37">
        <v>3.47</v>
      </c>
      <c r="K34" s="37">
        <v>3.47</v>
      </c>
      <c r="L34" s="37">
        <v>3.55</v>
      </c>
      <c r="M34">
        <v>71.91</v>
      </c>
      <c r="N34">
        <v>271.83</v>
      </c>
      <c r="O34">
        <v>101.23</v>
      </c>
      <c r="P34">
        <v>2.64</v>
      </c>
      <c r="Q34">
        <v>6.61</v>
      </c>
      <c r="R34" s="93">
        <v>22.52</v>
      </c>
      <c r="S34" s="93">
        <v>22.52</v>
      </c>
      <c r="T34" s="93">
        <v>22.51</v>
      </c>
      <c r="U34">
        <v>2.39</v>
      </c>
      <c r="V34">
        <v>56.904964</v>
      </c>
      <c r="W34">
        <v>3.03</v>
      </c>
      <c r="X34">
        <v>22</v>
      </c>
      <c r="Y34">
        <v>7.34</v>
      </c>
      <c r="Z34">
        <v>7.33</v>
      </c>
      <c r="AA34">
        <v>50.23</v>
      </c>
      <c r="AB34">
        <v>10.050000000000001</v>
      </c>
      <c r="AC34">
        <v>16.579999999999998</v>
      </c>
      <c r="AD34">
        <v>10</v>
      </c>
      <c r="AE34">
        <v>15</v>
      </c>
      <c r="AF34">
        <v>7</v>
      </c>
      <c r="AG34">
        <v>7</v>
      </c>
      <c r="AH34">
        <v>13.67</v>
      </c>
      <c r="AI34">
        <v>13.67</v>
      </c>
      <c r="AJ34">
        <v>25.13</v>
      </c>
      <c r="AK34">
        <v>35</v>
      </c>
      <c r="AL34">
        <v>15</v>
      </c>
    </row>
    <row r="35" spans="1:38">
      <c r="A35" t="s">
        <v>77</v>
      </c>
      <c r="B35" s="34">
        <v>211.66</v>
      </c>
      <c r="C35" s="34">
        <v>58.65</v>
      </c>
      <c r="D35" s="93">
        <f t="shared" si="0"/>
        <v>73.55</v>
      </c>
      <c r="E35" s="34">
        <v>0</v>
      </c>
      <c r="F35" s="34"/>
      <c r="G35" s="34"/>
      <c r="H35" s="34"/>
      <c r="I35" s="34"/>
      <c r="J35" s="37">
        <v>4.6900000000000004</v>
      </c>
      <c r="K35" s="37">
        <v>4.6900000000000004</v>
      </c>
      <c r="L35" s="37">
        <v>4.8</v>
      </c>
      <c r="M35">
        <v>67.66</v>
      </c>
      <c r="N35">
        <v>271.83</v>
      </c>
      <c r="O35">
        <v>101.23</v>
      </c>
      <c r="P35">
        <v>2.64</v>
      </c>
      <c r="Q35">
        <v>6.61</v>
      </c>
      <c r="R35" s="93">
        <v>24.52</v>
      </c>
      <c r="S35" s="93">
        <v>24.52</v>
      </c>
      <c r="T35" s="93">
        <v>24.51</v>
      </c>
      <c r="U35">
        <v>2.39</v>
      </c>
      <c r="V35">
        <v>67.94332</v>
      </c>
      <c r="W35">
        <v>3.03</v>
      </c>
      <c r="X35">
        <v>22</v>
      </c>
      <c r="Y35">
        <v>7.34</v>
      </c>
      <c r="Z35">
        <v>7.33</v>
      </c>
      <c r="AA35">
        <v>69.34</v>
      </c>
      <c r="AB35">
        <v>13.87</v>
      </c>
      <c r="AC35">
        <v>23.66</v>
      </c>
      <c r="AD35">
        <v>13</v>
      </c>
      <c r="AE35">
        <v>27</v>
      </c>
      <c r="AF35">
        <v>13</v>
      </c>
      <c r="AG35">
        <v>7</v>
      </c>
      <c r="AH35">
        <v>13.67</v>
      </c>
      <c r="AI35">
        <v>13.67</v>
      </c>
      <c r="AJ35">
        <v>25.13</v>
      </c>
      <c r="AK35">
        <v>46.2</v>
      </c>
      <c r="AL35">
        <v>19.8</v>
      </c>
    </row>
    <row r="36" spans="1:38">
      <c r="A36" t="s">
        <v>78</v>
      </c>
      <c r="B36" s="34">
        <v>211.66</v>
      </c>
      <c r="C36" s="34">
        <v>58.65</v>
      </c>
      <c r="D36" s="93">
        <f t="shared" si="0"/>
        <v>78.55</v>
      </c>
      <c r="E36" s="34">
        <v>0</v>
      </c>
      <c r="F36" s="34"/>
      <c r="G36" s="34"/>
      <c r="H36" s="34"/>
      <c r="I36" s="34"/>
      <c r="J36" s="37">
        <v>5.85</v>
      </c>
      <c r="K36" s="37">
        <v>5.85</v>
      </c>
      <c r="L36" s="37">
        <v>6.01</v>
      </c>
      <c r="M36">
        <v>67.66</v>
      </c>
      <c r="N36">
        <v>271.83</v>
      </c>
      <c r="O36">
        <v>101.23</v>
      </c>
      <c r="P36">
        <v>2.64</v>
      </c>
      <c r="Q36">
        <v>6.61</v>
      </c>
      <c r="R36" s="93">
        <v>26.18</v>
      </c>
      <c r="S36" s="93">
        <v>26.18</v>
      </c>
      <c r="T36" s="93">
        <v>26.19</v>
      </c>
      <c r="U36">
        <v>2.39</v>
      </c>
      <c r="V36">
        <v>78.134817999999996</v>
      </c>
      <c r="W36">
        <v>3.03</v>
      </c>
      <c r="X36">
        <v>22</v>
      </c>
      <c r="Y36">
        <v>7.34</v>
      </c>
      <c r="Z36">
        <v>7.33</v>
      </c>
      <c r="AA36">
        <v>89.8</v>
      </c>
      <c r="AB36">
        <v>17.96</v>
      </c>
      <c r="AC36">
        <v>31.07</v>
      </c>
      <c r="AD36">
        <v>17</v>
      </c>
      <c r="AE36">
        <v>35</v>
      </c>
      <c r="AF36">
        <v>17</v>
      </c>
      <c r="AG36">
        <v>7</v>
      </c>
      <c r="AH36">
        <v>13.67</v>
      </c>
      <c r="AI36">
        <v>13.67</v>
      </c>
      <c r="AJ36">
        <v>25.13</v>
      </c>
      <c r="AK36">
        <v>60.2</v>
      </c>
      <c r="AL36">
        <v>25.8</v>
      </c>
    </row>
    <row r="37" spans="1:38">
      <c r="A37" t="s">
        <v>79</v>
      </c>
      <c r="B37" s="34">
        <v>211.66</v>
      </c>
      <c r="C37" s="34">
        <v>58.65</v>
      </c>
      <c r="D37" s="93">
        <f t="shared" si="0"/>
        <v>81.05</v>
      </c>
      <c r="E37" s="34">
        <v>0</v>
      </c>
      <c r="F37" s="34"/>
      <c r="G37" s="34"/>
      <c r="H37" s="34"/>
      <c r="I37" s="34"/>
      <c r="J37" s="37">
        <v>7.01</v>
      </c>
      <c r="K37" s="37">
        <v>7.01</v>
      </c>
      <c r="L37" s="37">
        <v>7.18</v>
      </c>
      <c r="M37">
        <v>67.66</v>
      </c>
      <c r="N37">
        <v>271.83</v>
      </c>
      <c r="O37">
        <v>101.23</v>
      </c>
      <c r="P37">
        <v>2.64</v>
      </c>
      <c r="Q37">
        <v>6.61</v>
      </c>
      <c r="R37" s="93">
        <v>27.02</v>
      </c>
      <c r="S37" s="93">
        <v>27.02</v>
      </c>
      <c r="T37" s="93">
        <v>27.01</v>
      </c>
      <c r="U37">
        <v>2.39</v>
      </c>
      <c r="V37">
        <v>87.401585999999995</v>
      </c>
      <c r="W37">
        <v>3.03</v>
      </c>
      <c r="X37">
        <v>22</v>
      </c>
      <c r="Y37">
        <v>7.34</v>
      </c>
      <c r="Z37">
        <v>7.33</v>
      </c>
      <c r="AA37">
        <v>110.18</v>
      </c>
      <c r="AB37">
        <v>22.04</v>
      </c>
      <c r="AC37">
        <v>38.700000000000003</v>
      </c>
      <c r="AD37">
        <v>20</v>
      </c>
      <c r="AE37">
        <v>39</v>
      </c>
      <c r="AF37">
        <v>19</v>
      </c>
      <c r="AG37">
        <v>7</v>
      </c>
      <c r="AH37">
        <v>13.67</v>
      </c>
      <c r="AI37">
        <v>13.67</v>
      </c>
      <c r="AJ37">
        <v>25.13</v>
      </c>
      <c r="AK37">
        <v>72.8</v>
      </c>
      <c r="AL37">
        <v>31.2</v>
      </c>
    </row>
    <row r="38" spans="1:38">
      <c r="A38" t="s">
        <v>80</v>
      </c>
      <c r="B38" s="34">
        <v>211.66</v>
      </c>
      <c r="C38" s="34">
        <v>58.65</v>
      </c>
      <c r="D38" s="93">
        <f t="shared" si="0"/>
        <v>83.95</v>
      </c>
      <c r="E38" s="34">
        <v>0</v>
      </c>
      <c r="F38" s="34"/>
      <c r="G38" s="34"/>
      <c r="H38" s="34"/>
      <c r="I38" s="34"/>
      <c r="J38" s="37">
        <v>8.07</v>
      </c>
      <c r="K38" s="37">
        <v>8.07</v>
      </c>
      <c r="L38" s="37">
        <v>8.27</v>
      </c>
      <c r="M38">
        <v>67.66</v>
      </c>
      <c r="N38">
        <v>271.83</v>
      </c>
      <c r="O38">
        <v>101.23</v>
      </c>
      <c r="P38">
        <v>2.64</v>
      </c>
      <c r="Q38">
        <v>6.61</v>
      </c>
      <c r="R38" s="93">
        <v>27.98</v>
      </c>
      <c r="S38" s="93">
        <v>27.98</v>
      </c>
      <c r="T38" s="93">
        <v>27.99</v>
      </c>
      <c r="U38">
        <v>2.39</v>
      </c>
      <c r="V38">
        <v>95.957772000000006</v>
      </c>
      <c r="W38">
        <v>3.03</v>
      </c>
      <c r="X38">
        <v>22</v>
      </c>
      <c r="Y38">
        <v>7.34</v>
      </c>
      <c r="Z38">
        <v>7.33</v>
      </c>
      <c r="AA38">
        <v>130.93</v>
      </c>
      <c r="AB38">
        <v>26.19</v>
      </c>
      <c r="AC38">
        <v>46.21</v>
      </c>
      <c r="AD38">
        <v>24</v>
      </c>
      <c r="AE38">
        <v>44</v>
      </c>
      <c r="AF38">
        <v>22</v>
      </c>
      <c r="AG38">
        <v>7</v>
      </c>
      <c r="AH38">
        <v>13.67</v>
      </c>
      <c r="AI38">
        <v>13.67</v>
      </c>
      <c r="AJ38">
        <v>24.16</v>
      </c>
      <c r="AK38">
        <v>85.4</v>
      </c>
      <c r="AL38">
        <v>36.6</v>
      </c>
    </row>
    <row r="39" spans="1:38">
      <c r="A39" t="s">
        <v>81</v>
      </c>
      <c r="B39" s="34">
        <v>211.66</v>
      </c>
      <c r="C39" s="34">
        <v>59.1</v>
      </c>
      <c r="D39" s="93">
        <f t="shared" si="0"/>
        <v>83.95</v>
      </c>
      <c r="E39" s="34">
        <v>0</v>
      </c>
      <c r="F39" s="34"/>
      <c r="G39" s="34"/>
      <c r="H39" s="34"/>
      <c r="I39" s="34"/>
      <c r="J39" s="37">
        <v>9.0299999999999994</v>
      </c>
      <c r="K39" s="37">
        <v>9.0299999999999994</v>
      </c>
      <c r="L39" s="37">
        <v>9.26</v>
      </c>
      <c r="M39">
        <v>67.66</v>
      </c>
      <c r="N39">
        <v>271.83</v>
      </c>
      <c r="O39">
        <v>101.23</v>
      </c>
      <c r="P39">
        <v>2.64</v>
      </c>
      <c r="Q39">
        <v>6.61</v>
      </c>
      <c r="R39" s="93">
        <v>27.98</v>
      </c>
      <c r="S39" s="93">
        <v>27.98</v>
      </c>
      <c r="T39" s="93">
        <v>27.99</v>
      </c>
      <c r="U39">
        <v>2.31</v>
      </c>
      <c r="V39">
        <v>97.593084000000005</v>
      </c>
      <c r="W39">
        <v>3.03</v>
      </c>
      <c r="X39">
        <v>22</v>
      </c>
      <c r="Y39">
        <v>7.34</v>
      </c>
      <c r="Z39">
        <v>7.33</v>
      </c>
      <c r="AA39">
        <v>132.47</v>
      </c>
      <c r="AB39">
        <v>26.49</v>
      </c>
      <c r="AC39">
        <v>53.12</v>
      </c>
      <c r="AD39">
        <v>27.5</v>
      </c>
      <c r="AE39">
        <v>50</v>
      </c>
      <c r="AF39">
        <v>25</v>
      </c>
      <c r="AG39">
        <v>5.47</v>
      </c>
      <c r="AH39">
        <v>13.67</v>
      </c>
      <c r="AI39">
        <v>13.67</v>
      </c>
      <c r="AJ39">
        <v>24.16</v>
      </c>
      <c r="AK39">
        <v>94.5</v>
      </c>
      <c r="AL39">
        <v>40.5</v>
      </c>
    </row>
    <row r="40" spans="1:38">
      <c r="A40" t="s">
        <v>82</v>
      </c>
      <c r="B40" s="34">
        <v>211.66</v>
      </c>
      <c r="C40" s="34">
        <v>59.1</v>
      </c>
      <c r="D40" s="93">
        <f t="shared" si="0"/>
        <v>89.95</v>
      </c>
      <c r="E40" s="34">
        <v>0</v>
      </c>
      <c r="F40" s="34"/>
      <c r="G40" s="34"/>
      <c r="H40" s="34"/>
      <c r="I40" s="34"/>
      <c r="J40" s="37">
        <v>9.77</v>
      </c>
      <c r="K40" s="37">
        <v>9.77</v>
      </c>
      <c r="L40" s="37">
        <v>10.02</v>
      </c>
      <c r="M40">
        <v>67.66</v>
      </c>
      <c r="N40">
        <v>271.83</v>
      </c>
      <c r="O40">
        <v>101.23</v>
      </c>
      <c r="P40">
        <v>2.64</v>
      </c>
      <c r="Q40">
        <v>6.61</v>
      </c>
      <c r="R40" s="93">
        <v>29.98</v>
      </c>
      <c r="S40" s="93">
        <v>29.98</v>
      </c>
      <c r="T40" s="93">
        <v>29.99</v>
      </c>
      <c r="U40">
        <v>2.31</v>
      </c>
      <c r="V40">
        <v>105.331614</v>
      </c>
      <c r="W40">
        <v>3.03</v>
      </c>
      <c r="X40">
        <v>22</v>
      </c>
      <c r="Y40">
        <v>7.34</v>
      </c>
      <c r="Z40">
        <v>7.33</v>
      </c>
      <c r="AA40">
        <v>150.66</v>
      </c>
      <c r="AB40">
        <v>30.13</v>
      </c>
      <c r="AC40">
        <v>59.5</v>
      </c>
      <c r="AD40">
        <v>30</v>
      </c>
      <c r="AE40">
        <v>57</v>
      </c>
      <c r="AF40">
        <v>29</v>
      </c>
      <c r="AG40">
        <v>5.47</v>
      </c>
      <c r="AH40">
        <v>13.67</v>
      </c>
      <c r="AI40">
        <v>13.67</v>
      </c>
      <c r="AJ40">
        <v>24.16</v>
      </c>
      <c r="AK40">
        <v>101.5</v>
      </c>
      <c r="AL40">
        <v>43.5</v>
      </c>
    </row>
    <row r="41" spans="1:38">
      <c r="A41" t="s">
        <v>83</v>
      </c>
      <c r="B41" s="34">
        <v>211.66</v>
      </c>
      <c r="C41" s="34">
        <v>59.1</v>
      </c>
      <c r="D41" s="93">
        <f t="shared" si="0"/>
        <v>89.95</v>
      </c>
      <c r="E41" s="34">
        <v>0</v>
      </c>
      <c r="F41" s="34"/>
      <c r="G41" s="34"/>
      <c r="H41" s="34"/>
      <c r="I41" s="34"/>
      <c r="J41" s="37">
        <v>10.23</v>
      </c>
      <c r="K41" s="37">
        <v>10.23</v>
      </c>
      <c r="L41" s="37">
        <v>10.49</v>
      </c>
      <c r="M41">
        <v>67.66</v>
      </c>
      <c r="N41">
        <v>271.83</v>
      </c>
      <c r="O41">
        <v>101.23</v>
      </c>
      <c r="P41">
        <v>2.64</v>
      </c>
      <c r="Q41">
        <v>6.01</v>
      </c>
      <c r="R41" s="93">
        <v>29.98</v>
      </c>
      <c r="S41" s="93">
        <v>29.98</v>
      </c>
      <c r="T41" s="93">
        <v>29.99</v>
      </c>
      <c r="U41">
        <v>2.31</v>
      </c>
      <c r="V41">
        <v>112.49583800000001</v>
      </c>
      <c r="W41">
        <v>3.03</v>
      </c>
      <c r="X41">
        <v>22</v>
      </c>
      <c r="Y41">
        <v>7.34</v>
      </c>
      <c r="Z41">
        <v>7.33</v>
      </c>
      <c r="AA41">
        <v>172</v>
      </c>
      <c r="AB41">
        <v>34.4</v>
      </c>
      <c r="AC41">
        <v>65.62</v>
      </c>
      <c r="AD41">
        <v>33</v>
      </c>
      <c r="AE41">
        <v>50</v>
      </c>
      <c r="AF41">
        <v>25</v>
      </c>
      <c r="AG41">
        <v>5.47</v>
      </c>
      <c r="AH41">
        <v>13.67</v>
      </c>
      <c r="AI41">
        <v>13.67</v>
      </c>
      <c r="AJ41">
        <v>24.16</v>
      </c>
      <c r="AK41">
        <v>108.5</v>
      </c>
      <c r="AL41">
        <v>46.5</v>
      </c>
    </row>
    <row r="42" spans="1:38">
      <c r="A42" t="s">
        <v>84</v>
      </c>
      <c r="B42" s="34">
        <v>179.89</v>
      </c>
      <c r="C42" s="34">
        <v>59.1</v>
      </c>
      <c r="D42" s="93">
        <f t="shared" si="0"/>
        <v>91.45</v>
      </c>
      <c r="E42" s="34">
        <v>0</v>
      </c>
      <c r="F42" s="34"/>
      <c r="G42" s="34"/>
      <c r="H42" s="34"/>
      <c r="I42" s="34"/>
      <c r="J42" s="37">
        <v>10.56</v>
      </c>
      <c r="K42" s="37">
        <v>10.56</v>
      </c>
      <c r="L42" s="37">
        <v>10.83</v>
      </c>
      <c r="M42">
        <v>71.91</v>
      </c>
      <c r="N42">
        <v>271.83</v>
      </c>
      <c r="O42">
        <v>101.23</v>
      </c>
      <c r="P42">
        <v>2.64</v>
      </c>
      <c r="Q42">
        <v>6.01</v>
      </c>
      <c r="R42" s="93">
        <v>30.48</v>
      </c>
      <c r="S42" s="93">
        <v>30.48</v>
      </c>
      <c r="T42" s="93">
        <v>30.49</v>
      </c>
      <c r="U42">
        <v>2.31</v>
      </c>
      <c r="V42">
        <v>118.41410999999999</v>
      </c>
      <c r="W42">
        <v>3.03</v>
      </c>
      <c r="X42">
        <v>22</v>
      </c>
      <c r="Y42">
        <v>7.34</v>
      </c>
      <c r="Z42">
        <v>7.33</v>
      </c>
      <c r="AA42">
        <v>186.81</v>
      </c>
      <c r="AB42">
        <v>37.36</v>
      </c>
      <c r="AC42">
        <v>70.95</v>
      </c>
      <c r="AD42">
        <v>37</v>
      </c>
      <c r="AE42">
        <v>48</v>
      </c>
      <c r="AF42">
        <v>24</v>
      </c>
      <c r="AG42">
        <v>5.47</v>
      </c>
      <c r="AH42">
        <v>13.67</v>
      </c>
      <c r="AI42">
        <v>13.67</v>
      </c>
      <c r="AJ42">
        <v>24.16</v>
      </c>
      <c r="AK42">
        <v>112</v>
      </c>
      <c r="AL42">
        <v>48</v>
      </c>
    </row>
    <row r="43" spans="1:38">
      <c r="A43" t="s">
        <v>85</v>
      </c>
      <c r="B43" s="34">
        <v>179.89</v>
      </c>
      <c r="C43" s="34">
        <v>59.1</v>
      </c>
      <c r="D43" s="93">
        <f t="shared" si="0"/>
        <v>91.45</v>
      </c>
      <c r="E43" s="34">
        <v>0</v>
      </c>
      <c r="F43" s="34"/>
      <c r="G43" s="34"/>
      <c r="H43" s="34"/>
      <c r="I43" s="34"/>
      <c r="J43" s="37">
        <v>8.1300000000000008</v>
      </c>
      <c r="K43" s="37">
        <v>8.1300000000000008</v>
      </c>
      <c r="L43" s="37">
        <v>8.33</v>
      </c>
      <c r="M43">
        <v>71.91</v>
      </c>
      <c r="N43">
        <v>271.83</v>
      </c>
      <c r="O43">
        <v>101.23</v>
      </c>
      <c r="P43">
        <v>2.64</v>
      </c>
      <c r="Q43">
        <v>6.01</v>
      </c>
      <c r="R43" s="93">
        <v>30.48</v>
      </c>
      <c r="S43" s="93">
        <v>30.48</v>
      </c>
      <c r="T43" s="93">
        <v>30.49</v>
      </c>
      <c r="U43">
        <v>2.31</v>
      </c>
      <c r="V43">
        <v>124.225308</v>
      </c>
      <c r="W43">
        <v>3.03</v>
      </c>
      <c r="X43">
        <v>22</v>
      </c>
      <c r="Y43">
        <v>7.34</v>
      </c>
      <c r="Z43">
        <v>7.33</v>
      </c>
      <c r="AA43">
        <v>203.63</v>
      </c>
      <c r="AB43">
        <v>40.72</v>
      </c>
      <c r="AC43">
        <v>75.88</v>
      </c>
      <c r="AD43">
        <v>38</v>
      </c>
      <c r="AE43">
        <v>48</v>
      </c>
      <c r="AF43">
        <v>24</v>
      </c>
      <c r="AG43">
        <v>5.47</v>
      </c>
      <c r="AH43">
        <v>13.33</v>
      </c>
      <c r="AI43">
        <v>13.33</v>
      </c>
      <c r="AJ43">
        <v>24.16</v>
      </c>
      <c r="AK43">
        <v>94.5</v>
      </c>
      <c r="AL43">
        <v>40.5</v>
      </c>
    </row>
    <row r="44" spans="1:38">
      <c r="A44" t="s">
        <v>86</v>
      </c>
      <c r="B44" s="34">
        <v>179.89</v>
      </c>
      <c r="C44" s="34">
        <v>59.1</v>
      </c>
      <c r="D44" s="93">
        <f t="shared" si="0"/>
        <v>91.45</v>
      </c>
      <c r="E44" s="34">
        <v>0</v>
      </c>
      <c r="F44" s="34"/>
      <c r="G44" s="34"/>
      <c r="H44" s="34"/>
      <c r="I44" s="34"/>
      <c r="J44" s="37">
        <v>8.51</v>
      </c>
      <c r="K44" s="37">
        <v>8.51</v>
      </c>
      <c r="L44" s="37">
        <v>8.7200000000000006</v>
      </c>
      <c r="M44">
        <v>71.91</v>
      </c>
      <c r="N44">
        <v>271.83</v>
      </c>
      <c r="O44">
        <v>101.23</v>
      </c>
      <c r="P44">
        <v>2.64</v>
      </c>
      <c r="Q44">
        <v>6.01</v>
      </c>
      <c r="R44" s="93">
        <v>30.48</v>
      </c>
      <c r="S44" s="93">
        <v>30.48</v>
      </c>
      <c r="T44" s="93">
        <v>30.49</v>
      </c>
      <c r="U44">
        <v>2.31</v>
      </c>
      <c r="V44">
        <v>129.00470200000001</v>
      </c>
      <c r="W44">
        <v>3.03</v>
      </c>
      <c r="X44">
        <v>22</v>
      </c>
      <c r="Y44">
        <v>7.34</v>
      </c>
      <c r="Z44">
        <v>7.33</v>
      </c>
      <c r="AA44">
        <v>217.78</v>
      </c>
      <c r="AB44">
        <v>43.56</v>
      </c>
      <c r="AC44">
        <v>78.88</v>
      </c>
      <c r="AD44">
        <v>40</v>
      </c>
      <c r="AE44">
        <v>55</v>
      </c>
      <c r="AF44">
        <v>27</v>
      </c>
      <c r="AG44">
        <v>5.47</v>
      </c>
      <c r="AH44">
        <v>13.33</v>
      </c>
      <c r="AI44">
        <v>13.33</v>
      </c>
      <c r="AJ44">
        <v>24.16</v>
      </c>
      <c r="AK44">
        <v>94.5</v>
      </c>
      <c r="AL44">
        <v>40.5</v>
      </c>
    </row>
    <row r="45" spans="1:38">
      <c r="A45" t="s">
        <v>87</v>
      </c>
      <c r="B45" s="34">
        <v>179.89</v>
      </c>
      <c r="C45" s="34">
        <v>59.1</v>
      </c>
      <c r="D45" s="93">
        <f t="shared" si="0"/>
        <v>91.45</v>
      </c>
      <c r="E45" s="34">
        <v>0</v>
      </c>
      <c r="F45" s="34"/>
      <c r="G45" s="34"/>
      <c r="H45" s="34"/>
      <c r="I45" s="34"/>
      <c r="J45" s="37">
        <v>8.9499999999999993</v>
      </c>
      <c r="K45" s="37">
        <v>8.9499999999999993</v>
      </c>
      <c r="L45" s="37">
        <v>9.17</v>
      </c>
      <c r="M45">
        <v>71.91</v>
      </c>
      <c r="N45">
        <v>271.83</v>
      </c>
      <c r="O45">
        <v>101.23</v>
      </c>
      <c r="P45">
        <v>2.64</v>
      </c>
      <c r="Q45">
        <v>6.01</v>
      </c>
      <c r="R45" s="93">
        <v>30.48</v>
      </c>
      <c r="S45" s="93">
        <v>30.48</v>
      </c>
      <c r="T45" s="93">
        <v>30.49</v>
      </c>
      <c r="U45">
        <v>2.31</v>
      </c>
      <c r="V45">
        <v>132.24612400000001</v>
      </c>
      <c r="W45">
        <v>3.03</v>
      </c>
      <c r="X45">
        <v>22</v>
      </c>
      <c r="Y45">
        <v>7.34</v>
      </c>
      <c r="Z45">
        <v>7.33</v>
      </c>
      <c r="AA45">
        <v>229.17</v>
      </c>
      <c r="AB45">
        <v>45.83</v>
      </c>
      <c r="AC45">
        <v>81.96</v>
      </c>
      <c r="AD45">
        <v>41</v>
      </c>
      <c r="AE45">
        <v>17</v>
      </c>
      <c r="AF45">
        <v>9</v>
      </c>
      <c r="AG45">
        <v>5.47</v>
      </c>
      <c r="AH45">
        <v>13.33</v>
      </c>
      <c r="AI45">
        <v>13.33</v>
      </c>
      <c r="AJ45">
        <v>23.2</v>
      </c>
      <c r="AK45">
        <v>100.8</v>
      </c>
      <c r="AL45">
        <v>43.2</v>
      </c>
    </row>
    <row r="46" spans="1:38">
      <c r="A46" t="s">
        <v>88</v>
      </c>
      <c r="B46" s="34">
        <v>179.89</v>
      </c>
      <c r="C46" s="34">
        <v>59.1</v>
      </c>
      <c r="D46" s="93">
        <f t="shared" si="0"/>
        <v>91.45</v>
      </c>
      <c r="E46" s="34">
        <v>0</v>
      </c>
      <c r="F46" s="34"/>
      <c r="G46" s="34"/>
      <c r="H46" s="34"/>
      <c r="I46" s="34"/>
      <c r="J46" s="37">
        <v>9.2799999999999994</v>
      </c>
      <c r="K46" s="37">
        <v>9.2799999999999994</v>
      </c>
      <c r="L46" s="37">
        <v>9.51</v>
      </c>
      <c r="M46">
        <v>71.91</v>
      </c>
      <c r="N46">
        <v>271.83</v>
      </c>
      <c r="O46">
        <v>101.23</v>
      </c>
      <c r="P46">
        <v>2.64</v>
      </c>
      <c r="Q46">
        <v>6.01</v>
      </c>
      <c r="R46" s="93">
        <v>30.48</v>
      </c>
      <c r="S46" s="93">
        <v>30.48</v>
      </c>
      <c r="T46" s="93">
        <v>30.49</v>
      </c>
      <c r="U46">
        <v>2.31</v>
      </c>
      <c r="V46">
        <v>135.68222600000001</v>
      </c>
      <c r="W46">
        <v>3.03</v>
      </c>
      <c r="X46">
        <v>22</v>
      </c>
      <c r="Y46">
        <v>7.34</v>
      </c>
      <c r="Z46">
        <v>7.33</v>
      </c>
      <c r="AA46">
        <v>229.17</v>
      </c>
      <c r="AB46">
        <v>45.83</v>
      </c>
      <c r="AC46">
        <v>84.56</v>
      </c>
      <c r="AD46">
        <v>41.61</v>
      </c>
      <c r="AE46">
        <v>23</v>
      </c>
      <c r="AF46">
        <v>12</v>
      </c>
      <c r="AG46">
        <v>5.47</v>
      </c>
      <c r="AH46">
        <v>13.33</v>
      </c>
      <c r="AI46">
        <v>13.33</v>
      </c>
      <c r="AJ46">
        <v>23.2</v>
      </c>
      <c r="AK46">
        <v>101.5</v>
      </c>
      <c r="AL46">
        <v>43.5</v>
      </c>
    </row>
    <row r="47" spans="1:38">
      <c r="A47" t="s">
        <v>89</v>
      </c>
      <c r="B47" s="34">
        <v>179.89</v>
      </c>
      <c r="C47" s="34">
        <v>59.1</v>
      </c>
      <c r="D47" s="93">
        <f t="shared" si="0"/>
        <v>93.449999999999989</v>
      </c>
      <c r="E47" s="34">
        <v>0</v>
      </c>
      <c r="F47" s="34"/>
      <c r="G47" s="34"/>
      <c r="H47" s="34"/>
      <c r="I47" s="34"/>
      <c r="J47" s="37">
        <v>9.2799999999999994</v>
      </c>
      <c r="K47" s="37">
        <v>9.2799999999999994</v>
      </c>
      <c r="L47" s="37">
        <v>9.51</v>
      </c>
      <c r="M47">
        <v>71.91</v>
      </c>
      <c r="N47">
        <v>271.83</v>
      </c>
      <c r="O47">
        <v>101.23</v>
      </c>
      <c r="P47">
        <v>2.64</v>
      </c>
      <c r="Q47">
        <v>6.01</v>
      </c>
      <c r="R47" s="93">
        <v>31.15</v>
      </c>
      <c r="S47" s="93">
        <v>31.15</v>
      </c>
      <c r="T47" s="93">
        <v>31.15</v>
      </c>
      <c r="U47">
        <v>2.5299999999999998</v>
      </c>
      <c r="V47">
        <v>138.32014000000001</v>
      </c>
      <c r="W47">
        <v>3.03</v>
      </c>
      <c r="X47">
        <v>22</v>
      </c>
      <c r="Y47">
        <v>7.34</v>
      </c>
      <c r="Z47">
        <v>7.33</v>
      </c>
      <c r="AA47">
        <v>229.17</v>
      </c>
      <c r="AB47">
        <v>45.83</v>
      </c>
      <c r="AC47">
        <v>86.72</v>
      </c>
      <c r="AD47">
        <v>42.67</v>
      </c>
      <c r="AE47">
        <v>25</v>
      </c>
      <c r="AF47">
        <v>12</v>
      </c>
      <c r="AG47">
        <v>5</v>
      </c>
      <c r="AH47">
        <v>10</v>
      </c>
      <c r="AI47">
        <v>10</v>
      </c>
      <c r="AJ47">
        <v>22.23</v>
      </c>
      <c r="AK47">
        <v>112</v>
      </c>
      <c r="AL47">
        <v>48</v>
      </c>
    </row>
    <row r="48" spans="1:38">
      <c r="A48" t="s">
        <v>90</v>
      </c>
      <c r="B48" s="34">
        <v>179.89</v>
      </c>
      <c r="C48" s="34">
        <v>59.1</v>
      </c>
      <c r="D48" s="93">
        <f t="shared" si="0"/>
        <v>93.449999999999989</v>
      </c>
      <c r="E48" s="34">
        <v>0</v>
      </c>
      <c r="F48" s="34"/>
      <c r="G48" s="34"/>
      <c r="H48" s="34"/>
      <c r="I48" s="34"/>
      <c r="J48" s="37">
        <v>9.2799999999999994</v>
      </c>
      <c r="K48" s="37">
        <v>9.2799999999999994</v>
      </c>
      <c r="L48" s="37">
        <v>9.51</v>
      </c>
      <c r="M48">
        <v>71.91</v>
      </c>
      <c r="N48">
        <v>271.83</v>
      </c>
      <c r="O48">
        <v>101.23</v>
      </c>
      <c r="P48">
        <v>2.64</v>
      </c>
      <c r="Q48">
        <v>6.01</v>
      </c>
      <c r="R48" s="93">
        <v>31.15</v>
      </c>
      <c r="S48" s="93">
        <v>31.15</v>
      </c>
      <c r="T48" s="93">
        <v>31.15</v>
      </c>
      <c r="U48">
        <v>2.5299999999999998</v>
      </c>
      <c r="V48">
        <v>140.549226</v>
      </c>
      <c r="W48">
        <v>3.03</v>
      </c>
      <c r="X48">
        <v>22</v>
      </c>
      <c r="Y48">
        <v>7.34</v>
      </c>
      <c r="Z48">
        <v>7.33</v>
      </c>
      <c r="AA48">
        <v>229.17</v>
      </c>
      <c r="AB48">
        <v>45.83</v>
      </c>
      <c r="AC48">
        <v>88.62</v>
      </c>
      <c r="AD48">
        <v>43.47</v>
      </c>
      <c r="AE48">
        <v>35</v>
      </c>
      <c r="AF48">
        <v>18</v>
      </c>
      <c r="AG48">
        <v>5</v>
      </c>
      <c r="AH48">
        <v>10</v>
      </c>
      <c r="AI48">
        <v>10</v>
      </c>
      <c r="AJ48">
        <v>22.23</v>
      </c>
      <c r="AK48">
        <v>126</v>
      </c>
      <c r="AL48">
        <v>54</v>
      </c>
    </row>
    <row r="49" spans="1:38">
      <c r="A49" t="s">
        <v>91</v>
      </c>
      <c r="B49" s="34">
        <v>204.06</v>
      </c>
      <c r="C49" s="34">
        <v>59.1</v>
      </c>
      <c r="D49" s="93">
        <f t="shared" si="0"/>
        <v>94.45</v>
      </c>
      <c r="E49" s="34">
        <v>0</v>
      </c>
      <c r="F49" s="34"/>
      <c r="G49" s="34"/>
      <c r="H49" s="34"/>
      <c r="I49" s="34"/>
      <c r="J49" s="37">
        <v>9.2799999999999994</v>
      </c>
      <c r="K49" s="37">
        <v>9.2799999999999994</v>
      </c>
      <c r="L49" s="37">
        <v>9.51</v>
      </c>
      <c r="M49">
        <v>71.91</v>
      </c>
      <c r="N49">
        <v>271.83</v>
      </c>
      <c r="O49">
        <v>101.23</v>
      </c>
      <c r="P49">
        <v>2.64</v>
      </c>
      <c r="Q49">
        <v>6.01</v>
      </c>
      <c r="R49" s="93">
        <v>31.48</v>
      </c>
      <c r="S49" s="93">
        <v>31.48</v>
      </c>
      <c r="T49" s="93">
        <v>31.49</v>
      </c>
      <c r="U49">
        <v>2.5299999999999998</v>
      </c>
      <c r="V49">
        <v>142.22347400000001</v>
      </c>
      <c r="W49">
        <v>3.03</v>
      </c>
      <c r="X49">
        <v>15</v>
      </c>
      <c r="Y49">
        <v>5</v>
      </c>
      <c r="Z49">
        <v>5</v>
      </c>
      <c r="AA49">
        <v>229.17</v>
      </c>
      <c r="AB49">
        <v>45.83</v>
      </c>
      <c r="AC49">
        <v>89.69</v>
      </c>
      <c r="AD49">
        <v>44.5</v>
      </c>
      <c r="AE49">
        <v>42</v>
      </c>
      <c r="AF49">
        <v>21</v>
      </c>
      <c r="AG49">
        <v>5</v>
      </c>
      <c r="AH49">
        <v>10</v>
      </c>
      <c r="AI49">
        <v>10</v>
      </c>
      <c r="AJ49">
        <v>22.23</v>
      </c>
      <c r="AK49">
        <v>147</v>
      </c>
      <c r="AL49">
        <v>63</v>
      </c>
    </row>
    <row r="50" spans="1:38">
      <c r="A50" t="s">
        <v>92</v>
      </c>
      <c r="B50" s="34">
        <v>211.66</v>
      </c>
      <c r="C50" s="34">
        <v>59.1</v>
      </c>
      <c r="D50" s="93">
        <f t="shared" si="0"/>
        <v>94.45</v>
      </c>
      <c r="E50" s="34">
        <v>0</v>
      </c>
      <c r="F50" s="34"/>
      <c r="G50" s="34"/>
      <c r="H50" s="34"/>
      <c r="I50" s="34"/>
      <c r="J50" s="37">
        <v>9.2799999999999994</v>
      </c>
      <c r="K50" s="37">
        <v>9.2799999999999994</v>
      </c>
      <c r="L50" s="37">
        <v>9.51</v>
      </c>
      <c r="M50">
        <v>71.91</v>
      </c>
      <c r="N50">
        <v>271.83</v>
      </c>
      <c r="O50">
        <v>101.23</v>
      </c>
      <c r="P50">
        <v>2.64</v>
      </c>
      <c r="Q50">
        <v>6.01</v>
      </c>
      <c r="R50" s="93">
        <v>31.48</v>
      </c>
      <c r="S50" s="93">
        <v>31.48</v>
      </c>
      <c r="T50" s="93">
        <v>31.49</v>
      </c>
      <c r="U50">
        <v>2.5299999999999998</v>
      </c>
      <c r="V50">
        <v>142.466824</v>
      </c>
      <c r="W50">
        <v>3.03</v>
      </c>
      <c r="X50">
        <v>15</v>
      </c>
      <c r="Y50">
        <v>5</v>
      </c>
      <c r="Z50">
        <v>5</v>
      </c>
      <c r="AA50">
        <v>229.17</v>
      </c>
      <c r="AB50">
        <v>45.83</v>
      </c>
      <c r="AC50">
        <v>90.27</v>
      </c>
      <c r="AD50">
        <v>44.5</v>
      </c>
      <c r="AE50">
        <v>52</v>
      </c>
      <c r="AF50">
        <v>26</v>
      </c>
      <c r="AG50">
        <v>5</v>
      </c>
      <c r="AH50">
        <v>10</v>
      </c>
      <c r="AI50">
        <v>10</v>
      </c>
      <c r="AJ50">
        <v>22.23</v>
      </c>
      <c r="AK50">
        <v>164.5</v>
      </c>
      <c r="AL50">
        <v>70.5</v>
      </c>
    </row>
    <row r="51" spans="1:38">
      <c r="A51" t="s">
        <v>93</v>
      </c>
      <c r="B51" s="34">
        <v>211.66</v>
      </c>
      <c r="C51" s="34">
        <v>59.1</v>
      </c>
      <c r="D51" s="93">
        <f t="shared" si="0"/>
        <v>94.45</v>
      </c>
      <c r="E51" s="34">
        <v>0</v>
      </c>
      <c r="F51" s="34"/>
      <c r="G51" s="34"/>
      <c r="H51" s="34"/>
      <c r="I51" s="34"/>
      <c r="J51" s="37">
        <v>9.2799999999999994</v>
      </c>
      <c r="K51" s="37">
        <v>9.2799999999999994</v>
      </c>
      <c r="L51" s="37">
        <v>9.51</v>
      </c>
      <c r="M51">
        <v>71.91</v>
      </c>
      <c r="N51">
        <v>271.83</v>
      </c>
      <c r="O51">
        <v>101.23</v>
      </c>
      <c r="P51">
        <v>2.64</v>
      </c>
      <c r="Q51">
        <v>6.01</v>
      </c>
      <c r="R51" s="93">
        <v>31.48</v>
      </c>
      <c r="S51" s="93">
        <v>31.48</v>
      </c>
      <c r="T51" s="93">
        <v>31.49</v>
      </c>
      <c r="U51">
        <v>2.69</v>
      </c>
      <c r="V51">
        <v>142.719908</v>
      </c>
      <c r="W51">
        <v>3.06</v>
      </c>
      <c r="X51">
        <v>15</v>
      </c>
      <c r="Y51">
        <v>5</v>
      </c>
      <c r="Z51">
        <v>5</v>
      </c>
      <c r="AA51">
        <v>229.17</v>
      </c>
      <c r="AB51">
        <v>45.83</v>
      </c>
      <c r="AC51">
        <v>90.67</v>
      </c>
      <c r="AD51">
        <v>44.5</v>
      </c>
      <c r="AE51">
        <v>59</v>
      </c>
      <c r="AF51">
        <v>29</v>
      </c>
      <c r="AG51">
        <v>5</v>
      </c>
      <c r="AH51">
        <v>10</v>
      </c>
      <c r="AI51">
        <v>10</v>
      </c>
      <c r="AJ51">
        <v>22.23</v>
      </c>
      <c r="AK51">
        <v>164.5</v>
      </c>
      <c r="AL51">
        <v>70.5</v>
      </c>
    </row>
    <row r="52" spans="1:38">
      <c r="A52" t="s">
        <v>94</v>
      </c>
      <c r="B52" s="34">
        <v>211.66</v>
      </c>
      <c r="C52" s="34">
        <v>59.1</v>
      </c>
      <c r="D52" s="93">
        <f t="shared" si="0"/>
        <v>94.45</v>
      </c>
      <c r="E52" s="34">
        <v>0</v>
      </c>
      <c r="F52" s="34"/>
      <c r="G52" s="34"/>
      <c r="H52" s="34"/>
      <c r="I52" s="34"/>
      <c r="J52" s="37">
        <v>9.2799999999999994</v>
      </c>
      <c r="K52" s="37">
        <v>9.2799999999999994</v>
      </c>
      <c r="L52" s="37">
        <v>9.51</v>
      </c>
      <c r="M52">
        <v>71.91</v>
      </c>
      <c r="N52">
        <v>271.83</v>
      </c>
      <c r="O52">
        <v>101.23</v>
      </c>
      <c r="P52">
        <v>2.64</v>
      </c>
      <c r="Q52">
        <v>6.01</v>
      </c>
      <c r="R52" s="93">
        <v>31.48</v>
      </c>
      <c r="S52" s="93">
        <v>31.48</v>
      </c>
      <c r="T52" s="93">
        <v>31.49</v>
      </c>
      <c r="U52">
        <v>2.69</v>
      </c>
      <c r="V52">
        <v>140.78284199999999</v>
      </c>
      <c r="W52">
        <v>3.06</v>
      </c>
      <c r="X52">
        <v>15</v>
      </c>
      <c r="Y52">
        <v>5</v>
      </c>
      <c r="Z52">
        <v>5</v>
      </c>
      <c r="AA52">
        <v>229.17</v>
      </c>
      <c r="AB52">
        <v>45.83</v>
      </c>
      <c r="AC52">
        <v>90.34</v>
      </c>
      <c r="AD52">
        <v>44.5</v>
      </c>
      <c r="AE52">
        <v>61</v>
      </c>
      <c r="AF52">
        <v>31</v>
      </c>
      <c r="AG52">
        <v>5</v>
      </c>
      <c r="AH52">
        <v>10</v>
      </c>
      <c r="AI52">
        <v>10</v>
      </c>
      <c r="AJ52">
        <v>22.23</v>
      </c>
      <c r="AK52">
        <v>164.5</v>
      </c>
      <c r="AL52">
        <v>70.5</v>
      </c>
    </row>
    <row r="53" spans="1:38">
      <c r="A53" t="s">
        <v>95</v>
      </c>
      <c r="B53" s="34">
        <v>211.66</v>
      </c>
      <c r="C53" s="34">
        <v>49.38</v>
      </c>
      <c r="D53" s="93">
        <f t="shared" si="0"/>
        <v>94.45</v>
      </c>
      <c r="E53" s="34">
        <v>0</v>
      </c>
      <c r="F53" s="34"/>
      <c r="G53" s="34"/>
      <c r="H53" s="34"/>
      <c r="I53" s="34"/>
      <c r="J53" s="37">
        <v>9.2799999999999994</v>
      </c>
      <c r="K53" s="37">
        <v>9.2799999999999994</v>
      </c>
      <c r="L53" s="37">
        <v>9.51</v>
      </c>
      <c r="M53">
        <v>71.91</v>
      </c>
      <c r="N53">
        <v>271.83</v>
      </c>
      <c r="O53">
        <v>101.23</v>
      </c>
      <c r="P53">
        <v>2.64</v>
      </c>
      <c r="Q53">
        <v>6.01</v>
      </c>
      <c r="R53" s="93">
        <v>31.48</v>
      </c>
      <c r="S53" s="93">
        <v>31.48</v>
      </c>
      <c r="T53" s="93">
        <v>31.49</v>
      </c>
      <c r="U53">
        <v>2.69</v>
      </c>
      <c r="V53">
        <v>137.98918399999999</v>
      </c>
      <c r="W53">
        <v>3.06</v>
      </c>
      <c r="X53">
        <v>15</v>
      </c>
      <c r="Y53">
        <v>5</v>
      </c>
      <c r="Z53">
        <v>5</v>
      </c>
      <c r="AA53">
        <v>229.17</v>
      </c>
      <c r="AB53">
        <v>45.83</v>
      </c>
      <c r="AC53">
        <v>90.55</v>
      </c>
      <c r="AD53">
        <v>44.5</v>
      </c>
      <c r="AE53">
        <v>59</v>
      </c>
      <c r="AF53">
        <v>30</v>
      </c>
      <c r="AG53">
        <v>5</v>
      </c>
      <c r="AH53">
        <v>10</v>
      </c>
      <c r="AI53">
        <v>10</v>
      </c>
      <c r="AJ53">
        <v>22.23</v>
      </c>
      <c r="AK53">
        <v>164.5</v>
      </c>
      <c r="AL53">
        <v>70.5</v>
      </c>
    </row>
    <row r="54" spans="1:38">
      <c r="A54" t="s">
        <v>96</v>
      </c>
      <c r="B54" s="34">
        <v>189.56</v>
      </c>
      <c r="C54" s="34">
        <v>49.38</v>
      </c>
      <c r="D54" s="93">
        <f t="shared" si="0"/>
        <v>94.45</v>
      </c>
      <c r="E54" s="34">
        <v>0</v>
      </c>
      <c r="F54" s="34"/>
      <c r="G54" s="34"/>
      <c r="H54" s="34"/>
      <c r="I54" s="34"/>
      <c r="J54" s="37">
        <v>9.2799999999999994</v>
      </c>
      <c r="K54" s="37">
        <v>9.2799999999999994</v>
      </c>
      <c r="L54" s="37">
        <v>9.51</v>
      </c>
      <c r="M54">
        <v>71.91</v>
      </c>
      <c r="N54">
        <v>231.96</v>
      </c>
      <c r="O54">
        <v>101.23</v>
      </c>
      <c r="P54">
        <v>2.64</v>
      </c>
      <c r="Q54">
        <v>6.61</v>
      </c>
      <c r="R54" s="93">
        <v>31.48</v>
      </c>
      <c r="S54" s="93">
        <v>31.48</v>
      </c>
      <c r="T54" s="93">
        <v>31.49</v>
      </c>
      <c r="U54">
        <v>2.69</v>
      </c>
      <c r="V54">
        <v>133.17085399999999</v>
      </c>
      <c r="W54">
        <v>3.06</v>
      </c>
      <c r="X54">
        <v>15</v>
      </c>
      <c r="Y54">
        <v>5</v>
      </c>
      <c r="Z54">
        <v>5</v>
      </c>
      <c r="AA54">
        <v>229.17</v>
      </c>
      <c r="AB54">
        <v>45.83</v>
      </c>
      <c r="AC54">
        <v>89.89</v>
      </c>
      <c r="AD54">
        <v>44.5</v>
      </c>
      <c r="AE54">
        <v>67</v>
      </c>
      <c r="AF54">
        <v>33</v>
      </c>
      <c r="AG54">
        <v>5</v>
      </c>
      <c r="AH54">
        <v>10</v>
      </c>
      <c r="AI54">
        <v>10</v>
      </c>
      <c r="AJ54">
        <v>22.23</v>
      </c>
      <c r="AK54">
        <v>164.5</v>
      </c>
      <c r="AL54">
        <v>70.5</v>
      </c>
    </row>
    <row r="55" spans="1:38">
      <c r="A55" t="s">
        <v>97</v>
      </c>
      <c r="B55" s="34">
        <v>179.89</v>
      </c>
      <c r="C55" s="34">
        <v>49.38</v>
      </c>
      <c r="D55" s="93">
        <f t="shared" si="0"/>
        <v>94.45</v>
      </c>
      <c r="E55" s="34">
        <v>0</v>
      </c>
      <c r="F55" s="34"/>
      <c r="G55" s="34"/>
      <c r="H55" s="34"/>
      <c r="I55" s="34"/>
      <c r="J55" s="37">
        <v>9.2799999999999994</v>
      </c>
      <c r="K55" s="37">
        <v>9.2799999999999994</v>
      </c>
      <c r="L55" s="37">
        <v>9.51</v>
      </c>
      <c r="M55">
        <v>71.91</v>
      </c>
      <c r="N55">
        <v>231.96</v>
      </c>
      <c r="O55">
        <v>101.23</v>
      </c>
      <c r="P55">
        <v>2.73</v>
      </c>
      <c r="Q55">
        <v>6.61</v>
      </c>
      <c r="R55" s="93">
        <v>31.48</v>
      </c>
      <c r="S55" s="93">
        <v>31.48</v>
      </c>
      <c r="T55" s="93">
        <v>31.49</v>
      </c>
      <c r="U55">
        <v>2.69</v>
      </c>
      <c r="V55">
        <v>127.787952</v>
      </c>
      <c r="W55">
        <v>3.06</v>
      </c>
      <c r="X55">
        <v>15</v>
      </c>
      <c r="Y55">
        <v>5</v>
      </c>
      <c r="Z55">
        <v>5</v>
      </c>
      <c r="AA55">
        <v>233.33</v>
      </c>
      <c r="AB55">
        <v>46.67</v>
      </c>
      <c r="AC55">
        <v>88.86</v>
      </c>
      <c r="AD55">
        <v>45.5</v>
      </c>
      <c r="AE55">
        <v>63</v>
      </c>
      <c r="AF55">
        <v>31</v>
      </c>
      <c r="AG55">
        <v>5</v>
      </c>
      <c r="AH55">
        <v>10</v>
      </c>
      <c r="AI55">
        <v>10</v>
      </c>
      <c r="AJ55">
        <v>22.23</v>
      </c>
      <c r="AK55">
        <v>164.5</v>
      </c>
      <c r="AL55">
        <v>70.5</v>
      </c>
    </row>
    <row r="56" spans="1:38">
      <c r="A56" t="s">
        <v>98</v>
      </c>
      <c r="B56" s="34">
        <v>179.89</v>
      </c>
      <c r="C56" s="34">
        <v>49.38</v>
      </c>
      <c r="D56" s="93">
        <f t="shared" si="0"/>
        <v>94.45</v>
      </c>
      <c r="E56" s="34">
        <v>0</v>
      </c>
      <c r="F56" s="34"/>
      <c r="G56" s="34"/>
      <c r="H56" s="34"/>
      <c r="I56" s="34"/>
      <c r="J56" s="37">
        <v>9.2799999999999994</v>
      </c>
      <c r="K56" s="37">
        <v>9.2799999999999994</v>
      </c>
      <c r="L56" s="37">
        <v>9.51</v>
      </c>
      <c r="M56">
        <v>71.91</v>
      </c>
      <c r="N56">
        <v>193.3</v>
      </c>
      <c r="O56">
        <v>101.23</v>
      </c>
      <c r="P56">
        <v>2.73</v>
      </c>
      <c r="Q56">
        <v>6.61</v>
      </c>
      <c r="R56" s="93">
        <v>31.48</v>
      </c>
      <c r="S56" s="93">
        <v>31.48</v>
      </c>
      <c r="T56" s="93">
        <v>31.49</v>
      </c>
      <c r="U56">
        <v>2.69</v>
      </c>
      <c r="V56">
        <v>121.65553199999999</v>
      </c>
      <c r="W56">
        <v>3.06</v>
      </c>
      <c r="X56">
        <v>15</v>
      </c>
      <c r="Y56">
        <v>5</v>
      </c>
      <c r="Z56">
        <v>5</v>
      </c>
      <c r="AA56">
        <v>233.33</v>
      </c>
      <c r="AB56">
        <v>46.67</v>
      </c>
      <c r="AC56">
        <v>87.34</v>
      </c>
      <c r="AD56">
        <v>45.5</v>
      </c>
      <c r="AE56">
        <v>63</v>
      </c>
      <c r="AF56">
        <v>32</v>
      </c>
      <c r="AG56">
        <v>5</v>
      </c>
      <c r="AH56">
        <v>10</v>
      </c>
      <c r="AI56">
        <v>10</v>
      </c>
      <c r="AJ56">
        <v>22.23</v>
      </c>
      <c r="AK56">
        <v>164.5</v>
      </c>
      <c r="AL56">
        <v>70.5</v>
      </c>
    </row>
    <row r="57" spans="1:38">
      <c r="A57" t="s">
        <v>99</v>
      </c>
      <c r="B57" s="34">
        <v>152.63</v>
      </c>
      <c r="C57" s="34">
        <v>49.38</v>
      </c>
      <c r="D57" s="93">
        <f t="shared" si="0"/>
        <v>94.45</v>
      </c>
      <c r="E57" s="34">
        <v>0</v>
      </c>
      <c r="F57" s="34"/>
      <c r="G57" s="34"/>
      <c r="H57" s="34"/>
      <c r="I57" s="34"/>
      <c r="J57" s="37">
        <v>9.2799999999999994</v>
      </c>
      <c r="K57" s="37">
        <v>9.2799999999999994</v>
      </c>
      <c r="L57" s="37">
        <v>9.51</v>
      </c>
      <c r="M57">
        <v>71.91</v>
      </c>
      <c r="N57">
        <v>193.3</v>
      </c>
      <c r="O57">
        <v>101.23</v>
      </c>
      <c r="P57">
        <v>2.73</v>
      </c>
      <c r="Q57">
        <v>6.61</v>
      </c>
      <c r="R57" s="93">
        <v>31.48</v>
      </c>
      <c r="S57" s="93">
        <v>31.48</v>
      </c>
      <c r="T57" s="93">
        <v>31.49</v>
      </c>
      <c r="U57">
        <v>2.69</v>
      </c>
      <c r="V57">
        <v>120.467984</v>
      </c>
      <c r="W57">
        <v>3.06</v>
      </c>
      <c r="X57">
        <v>15</v>
      </c>
      <c r="Y57">
        <v>5</v>
      </c>
      <c r="Z57">
        <v>5</v>
      </c>
      <c r="AA57">
        <v>233.33</v>
      </c>
      <c r="AB57">
        <v>46.67</v>
      </c>
      <c r="AC57">
        <v>85.31</v>
      </c>
      <c r="AD57">
        <v>43.5</v>
      </c>
      <c r="AE57">
        <v>54</v>
      </c>
      <c r="AF57">
        <v>27</v>
      </c>
      <c r="AG57">
        <v>5</v>
      </c>
      <c r="AH57">
        <v>10</v>
      </c>
      <c r="AI57">
        <v>10</v>
      </c>
      <c r="AJ57">
        <v>22.23</v>
      </c>
      <c r="AK57">
        <v>161</v>
      </c>
      <c r="AL57">
        <v>69</v>
      </c>
    </row>
    <row r="58" spans="1:38">
      <c r="A58" t="s">
        <v>100</v>
      </c>
      <c r="B58" s="34">
        <v>152.63</v>
      </c>
      <c r="C58" s="34">
        <v>49.38</v>
      </c>
      <c r="D58" s="93">
        <f t="shared" si="0"/>
        <v>94.45</v>
      </c>
      <c r="E58" s="34">
        <v>0</v>
      </c>
      <c r="F58" s="34"/>
      <c r="G58" s="34"/>
      <c r="H58" s="34"/>
      <c r="I58" s="34"/>
      <c r="J58" s="37">
        <v>9.2799999999999994</v>
      </c>
      <c r="K58" s="37">
        <v>9.2799999999999994</v>
      </c>
      <c r="L58" s="37">
        <v>9.51</v>
      </c>
      <c r="M58">
        <v>71.91</v>
      </c>
      <c r="N58">
        <v>231.96</v>
      </c>
      <c r="O58">
        <v>101.23</v>
      </c>
      <c r="P58">
        <v>2.73</v>
      </c>
      <c r="Q58">
        <v>6.61</v>
      </c>
      <c r="R58" s="93">
        <v>31.48</v>
      </c>
      <c r="S58" s="93">
        <v>31.48</v>
      </c>
      <c r="T58" s="93">
        <v>31.49</v>
      </c>
      <c r="U58">
        <v>2.69</v>
      </c>
      <c r="V58">
        <v>114.58864800000001</v>
      </c>
      <c r="W58">
        <v>3.06</v>
      </c>
      <c r="X58">
        <v>15</v>
      </c>
      <c r="Y58">
        <v>5</v>
      </c>
      <c r="Z58">
        <v>5</v>
      </c>
      <c r="AA58">
        <v>233.33</v>
      </c>
      <c r="AB58">
        <v>46.67</v>
      </c>
      <c r="AC58">
        <v>83.97</v>
      </c>
      <c r="AD58">
        <v>42</v>
      </c>
      <c r="AE58">
        <v>56</v>
      </c>
      <c r="AF58">
        <v>28</v>
      </c>
      <c r="AG58">
        <v>5</v>
      </c>
      <c r="AH58">
        <v>10</v>
      </c>
      <c r="AI58">
        <v>10</v>
      </c>
      <c r="AJ58">
        <v>23.2</v>
      </c>
      <c r="AK58">
        <v>154.69999999999999</v>
      </c>
      <c r="AL58">
        <v>66.3</v>
      </c>
    </row>
    <row r="59" spans="1:38">
      <c r="A59" t="s">
        <v>101</v>
      </c>
      <c r="B59" s="34">
        <v>152.63</v>
      </c>
      <c r="C59" s="34">
        <v>49.38</v>
      </c>
      <c r="D59" s="93">
        <f t="shared" si="0"/>
        <v>94.45</v>
      </c>
      <c r="E59" s="34">
        <v>0</v>
      </c>
      <c r="F59" s="34"/>
      <c r="G59" s="34"/>
      <c r="H59" s="34"/>
      <c r="I59" s="34"/>
      <c r="J59" s="37">
        <v>8.93</v>
      </c>
      <c r="K59" s="37">
        <v>8.93</v>
      </c>
      <c r="L59" s="37">
        <v>9.16</v>
      </c>
      <c r="M59">
        <v>71.91</v>
      </c>
      <c r="N59">
        <v>271.83</v>
      </c>
      <c r="O59">
        <v>101.23</v>
      </c>
      <c r="P59">
        <v>2.8</v>
      </c>
      <c r="Q59">
        <v>7.21</v>
      </c>
      <c r="R59" s="93">
        <v>31.48</v>
      </c>
      <c r="S59" s="93">
        <v>31.48</v>
      </c>
      <c r="T59" s="93">
        <v>31.49</v>
      </c>
      <c r="U59">
        <v>2.84</v>
      </c>
      <c r="V59">
        <v>108.77745</v>
      </c>
      <c r="W59">
        <v>3.06</v>
      </c>
      <c r="X59">
        <v>15</v>
      </c>
      <c r="Y59">
        <v>5</v>
      </c>
      <c r="Z59">
        <v>5</v>
      </c>
      <c r="AA59">
        <v>229.17</v>
      </c>
      <c r="AB59">
        <v>45.83</v>
      </c>
      <c r="AC59">
        <v>81.849999999999994</v>
      </c>
      <c r="AD59">
        <v>40</v>
      </c>
      <c r="AE59">
        <v>55</v>
      </c>
      <c r="AF59">
        <v>28</v>
      </c>
      <c r="AG59">
        <v>5</v>
      </c>
      <c r="AH59">
        <v>10</v>
      </c>
      <c r="AI59">
        <v>10</v>
      </c>
      <c r="AJ59">
        <v>23.2</v>
      </c>
      <c r="AK59">
        <v>127.4</v>
      </c>
      <c r="AL59">
        <v>54.6</v>
      </c>
    </row>
    <row r="60" spans="1:38">
      <c r="A60" t="s">
        <v>102</v>
      </c>
      <c r="B60" s="34">
        <v>152.63</v>
      </c>
      <c r="C60" s="34">
        <v>49.38</v>
      </c>
      <c r="D60" s="93">
        <f t="shared" si="0"/>
        <v>94.45</v>
      </c>
      <c r="E60" s="34">
        <v>0</v>
      </c>
      <c r="F60" s="34"/>
      <c r="G60" s="34"/>
      <c r="H60" s="34"/>
      <c r="I60" s="34"/>
      <c r="J60" s="37">
        <v>8.75</v>
      </c>
      <c r="K60" s="37">
        <v>8.75</v>
      </c>
      <c r="L60" s="37">
        <v>8.9700000000000006</v>
      </c>
      <c r="M60">
        <v>71.91</v>
      </c>
      <c r="N60">
        <v>271.83</v>
      </c>
      <c r="O60">
        <v>101.23</v>
      </c>
      <c r="P60">
        <v>2.8</v>
      </c>
      <c r="Q60">
        <v>7.21</v>
      </c>
      <c r="R60" s="93">
        <v>31.48</v>
      </c>
      <c r="S60" s="93">
        <v>31.48</v>
      </c>
      <c r="T60" s="93">
        <v>31.49</v>
      </c>
      <c r="U60">
        <v>2.84</v>
      </c>
      <c r="V60">
        <v>102.070724</v>
      </c>
      <c r="W60">
        <v>3.06</v>
      </c>
      <c r="X60">
        <v>15</v>
      </c>
      <c r="Y60">
        <v>5</v>
      </c>
      <c r="Z60">
        <v>5</v>
      </c>
      <c r="AA60">
        <v>224.69</v>
      </c>
      <c r="AB60">
        <v>44.94</v>
      </c>
      <c r="AC60">
        <v>79</v>
      </c>
      <c r="AD60">
        <v>39</v>
      </c>
      <c r="AE60">
        <v>56</v>
      </c>
      <c r="AF60">
        <v>28</v>
      </c>
      <c r="AG60">
        <v>5</v>
      </c>
      <c r="AH60">
        <v>10</v>
      </c>
      <c r="AI60">
        <v>10</v>
      </c>
      <c r="AJ60">
        <v>24.16</v>
      </c>
      <c r="AK60">
        <v>126</v>
      </c>
      <c r="AL60">
        <v>54</v>
      </c>
    </row>
    <row r="61" spans="1:38">
      <c r="A61" t="s">
        <v>103</v>
      </c>
      <c r="B61" s="34">
        <v>211.66</v>
      </c>
      <c r="C61" s="34">
        <v>49.38</v>
      </c>
      <c r="D61" s="93">
        <f t="shared" si="0"/>
        <v>94.45</v>
      </c>
      <c r="E61" s="34">
        <v>0</v>
      </c>
      <c r="F61" s="34"/>
      <c r="G61" s="34"/>
      <c r="H61" s="34"/>
      <c r="I61" s="34"/>
      <c r="J61" s="37">
        <v>8.5500000000000007</v>
      </c>
      <c r="K61" s="37">
        <v>8.5500000000000007</v>
      </c>
      <c r="L61" s="37">
        <v>8.77</v>
      </c>
      <c r="M61">
        <v>71.91</v>
      </c>
      <c r="N61">
        <v>271.83</v>
      </c>
      <c r="O61">
        <v>101.23</v>
      </c>
      <c r="P61">
        <v>2.8</v>
      </c>
      <c r="Q61">
        <v>7.21</v>
      </c>
      <c r="R61" s="93">
        <v>31.48</v>
      </c>
      <c r="S61" s="93">
        <v>31.48</v>
      </c>
      <c r="T61" s="93">
        <v>31.49</v>
      </c>
      <c r="U61">
        <v>2.84</v>
      </c>
      <c r="V61">
        <v>95.042776000000003</v>
      </c>
      <c r="W61">
        <v>3.06</v>
      </c>
      <c r="X61">
        <v>15</v>
      </c>
      <c r="Y61">
        <v>5</v>
      </c>
      <c r="Z61">
        <v>5</v>
      </c>
      <c r="AA61">
        <v>214.36</v>
      </c>
      <c r="AB61">
        <v>42.87</v>
      </c>
      <c r="AC61">
        <v>75.45</v>
      </c>
      <c r="AD61">
        <v>37</v>
      </c>
      <c r="AE61">
        <v>53</v>
      </c>
      <c r="AF61">
        <v>27</v>
      </c>
      <c r="AG61">
        <v>5</v>
      </c>
      <c r="AH61">
        <v>10</v>
      </c>
      <c r="AI61">
        <v>10</v>
      </c>
      <c r="AJ61">
        <v>24.16</v>
      </c>
      <c r="AK61">
        <v>155.4</v>
      </c>
      <c r="AL61">
        <v>66.599999999999994</v>
      </c>
    </row>
    <row r="62" spans="1:38">
      <c r="A62" t="s">
        <v>104</v>
      </c>
      <c r="B62" s="34">
        <v>211.66</v>
      </c>
      <c r="C62" s="34">
        <v>49.38</v>
      </c>
      <c r="D62" s="93">
        <f t="shared" si="0"/>
        <v>94.45</v>
      </c>
      <c r="E62" s="34">
        <v>0</v>
      </c>
      <c r="F62" s="34"/>
      <c r="G62" s="34"/>
      <c r="H62" s="34"/>
      <c r="I62" s="34"/>
      <c r="J62" s="37">
        <v>8.35</v>
      </c>
      <c r="K62" s="37">
        <v>8.35</v>
      </c>
      <c r="L62" s="37">
        <v>8.56</v>
      </c>
      <c r="M62">
        <v>71.91</v>
      </c>
      <c r="N62">
        <v>271.83</v>
      </c>
      <c r="O62">
        <v>101.23</v>
      </c>
      <c r="P62">
        <v>2.8</v>
      </c>
      <c r="Q62">
        <v>7.21</v>
      </c>
      <c r="R62" s="93">
        <v>31.48</v>
      </c>
      <c r="S62" s="93">
        <v>31.48</v>
      </c>
      <c r="T62" s="93">
        <v>31.49</v>
      </c>
      <c r="U62">
        <v>2.84</v>
      </c>
      <c r="V62">
        <v>87.119299999999996</v>
      </c>
      <c r="W62">
        <v>3.06</v>
      </c>
      <c r="X62">
        <v>15</v>
      </c>
      <c r="Y62">
        <v>5</v>
      </c>
      <c r="Z62">
        <v>5</v>
      </c>
      <c r="AA62">
        <v>200.3</v>
      </c>
      <c r="AB62">
        <v>40.06</v>
      </c>
      <c r="AC62">
        <v>71.680000000000007</v>
      </c>
      <c r="AD62">
        <v>35</v>
      </c>
      <c r="AE62">
        <v>55</v>
      </c>
      <c r="AF62">
        <v>27</v>
      </c>
      <c r="AG62">
        <v>5</v>
      </c>
      <c r="AH62">
        <v>10</v>
      </c>
      <c r="AI62">
        <v>10</v>
      </c>
      <c r="AJ62">
        <v>24.16</v>
      </c>
      <c r="AK62">
        <v>145.6</v>
      </c>
      <c r="AL62">
        <v>62.4</v>
      </c>
    </row>
    <row r="63" spans="1:38">
      <c r="A63" t="s">
        <v>105</v>
      </c>
      <c r="B63" s="34">
        <v>211.66</v>
      </c>
      <c r="C63" s="34">
        <v>59.1</v>
      </c>
      <c r="D63" s="93">
        <f t="shared" si="0"/>
        <v>94.45</v>
      </c>
      <c r="E63" s="34">
        <v>0</v>
      </c>
      <c r="F63" s="34"/>
      <c r="G63" s="34"/>
      <c r="H63" s="34"/>
      <c r="I63" s="34"/>
      <c r="J63" s="37">
        <v>8.06</v>
      </c>
      <c r="K63" s="37">
        <v>8.06</v>
      </c>
      <c r="L63" s="37">
        <v>8.26</v>
      </c>
      <c r="M63">
        <v>71.91</v>
      </c>
      <c r="N63">
        <v>271.83</v>
      </c>
      <c r="O63">
        <v>101.23</v>
      </c>
      <c r="P63">
        <v>2.88</v>
      </c>
      <c r="Q63">
        <v>7.21</v>
      </c>
      <c r="R63" s="93">
        <v>31.48</v>
      </c>
      <c r="S63" s="93">
        <v>31.48</v>
      </c>
      <c r="T63" s="93">
        <v>31.49</v>
      </c>
      <c r="U63">
        <v>2.84</v>
      </c>
      <c r="V63">
        <v>82.378842000000006</v>
      </c>
      <c r="W63">
        <v>3.11</v>
      </c>
      <c r="X63">
        <v>15</v>
      </c>
      <c r="Y63">
        <v>5</v>
      </c>
      <c r="Z63">
        <v>5</v>
      </c>
      <c r="AA63">
        <v>187.61</v>
      </c>
      <c r="AB63">
        <v>37.520000000000003</v>
      </c>
      <c r="AC63">
        <v>66.680000000000007</v>
      </c>
      <c r="AD63">
        <v>33</v>
      </c>
      <c r="AE63">
        <v>57</v>
      </c>
      <c r="AF63">
        <v>29</v>
      </c>
      <c r="AG63">
        <v>5</v>
      </c>
      <c r="AH63">
        <v>10</v>
      </c>
      <c r="AI63">
        <v>10</v>
      </c>
      <c r="AJ63">
        <v>25.13</v>
      </c>
      <c r="AK63">
        <v>140</v>
      </c>
      <c r="AL63">
        <v>60</v>
      </c>
    </row>
    <row r="64" spans="1:38">
      <c r="A64" t="s">
        <v>106</v>
      </c>
      <c r="B64" s="34">
        <v>211.66</v>
      </c>
      <c r="C64" s="34">
        <v>59.1</v>
      </c>
      <c r="D64" s="93">
        <f t="shared" si="0"/>
        <v>94.45</v>
      </c>
      <c r="E64" s="34">
        <v>0</v>
      </c>
      <c r="F64" s="34"/>
      <c r="G64" s="34"/>
      <c r="H64" s="34"/>
      <c r="I64" s="34"/>
      <c r="J64" s="37">
        <v>7.59</v>
      </c>
      <c r="K64" s="37">
        <v>7.59</v>
      </c>
      <c r="L64" s="37">
        <v>7.78</v>
      </c>
      <c r="M64">
        <v>71.91</v>
      </c>
      <c r="N64">
        <v>271.83</v>
      </c>
      <c r="O64">
        <v>101.23</v>
      </c>
      <c r="P64">
        <v>2.88</v>
      </c>
      <c r="Q64">
        <v>7.21</v>
      </c>
      <c r="R64" s="93">
        <v>31.48</v>
      </c>
      <c r="S64" s="93">
        <v>31.48</v>
      </c>
      <c r="T64" s="93">
        <v>31.49</v>
      </c>
      <c r="U64">
        <v>2.84</v>
      </c>
      <c r="V64">
        <v>73.462497999999997</v>
      </c>
      <c r="W64">
        <v>3.11</v>
      </c>
      <c r="X64">
        <v>15</v>
      </c>
      <c r="Y64">
        <v>5</v>
      </c>
      <c r="Z64">
        <v>5</v>
      </c>
      <c r="AA64">
        <v>174.86</v>
      </c>
      <c r="AB64">
        <v>34.97</v>
      </c>
      <c r="AC64">
        <v>61.33</v>
      </c>
      <c r="AD64">
        <v>31.5</v>
      </c>
      <c r="AE64">
        <v>51</v>
      </c>
      <c r="AF64">
        <v>25</v>
      </c>
      <c r="AG64">
        <v>5</v>
      </c>
      <c r="AH64">
        <v>10</v>
      </c>
      <c r="AI64">
        <v>10</v>
      </c>
      <c r="AJ64">
        <v>25.13</v>
      </c>
      <c r="AK64">
        <v>129.5</v>
      </c>
      <c r="AL64">
        <v>55.5</v>
      </c>
    </row>
    <row r="65" spans="1:38">
      <c r="A65" t="s">
        <v>107</v>
      </c>
      <c r="B65" s="34">
        <v>211.66</v>
      </c>
      <c r="C65" s="34">
        <v>59.1</v>
      </c>
      <c r="D65" s="93">
        <f t="shared" si="0"/>
        <v>94.45</v>
      </c>
      <c r="E65" s="34">
        <v>0</v>
      </c>
      <c r="F65" s="34"/>
      <c r="G65" s="34"/>
      <c r="H65" s="34"/>
      <c r="I65" s="34"/>
      <c r="J65" s="37">
        <v>6.9</v>
      </c>
      <c r="K65" s="37">
        <v>6.9</v>
      </c>
      <c r="L65" s="37">
        <v>7.08</v>
      </c>
      <c r="M65">
        <v>71.91</v>
      </c>
      <c r="N65">
        <v>271.83</v>
      </c>
      <c r="O65">
        <v>101.23</v>
      </c>
      <c r="P65">
        <v>2.88</v>
      </c>
      <c r="Q65">
        <v>7.21</v>
      </c>
      <c r="R65" s="93">
        <v>31.48</v>
      </c>
      <c r="S65" s="93">
        <v>31.48</v>
      </c>
      <c r="T65" s="93">
        <v>31.49</v>
      </c>
      <c r="U65">
        <v>2.84</v>
      </c>
      <c r="V65">
        <v>63.631157999999999</v>
      </c>
      <c r="W65">
        <v>3.11</v>
      </c>
      <c r="X65">
        <v>15</v>
      </c>
      <c r="Y65">
        <v>5</v>
      </c>
      <c r="Z65">
        <v>5</v>
      </c>
      <c r="AA65">
        <v>158.85</v>
      </c>
      <c r="AB65">
        <v>31.77</v>
      </c>
      <c r="AC65">
        <v>55.49</v>
      </c>
      <c r="AD65">
        <v>30</v>
      </c>
      <c r="AE65">
        <v>47</v>
      </c>
      <c r="AF65">
        <v>24</v>
      </c>
      <c r="AG65">
        <v>5</v>
      </c>
      <c r="AH65">
        <v>10</v>
      </c>
      <c r="AI65">
        <v>10</v>
      </c>
      <c r="AJ65">
        <v>25.13</v>
      </c>
      <c r="AK65">
        <v>113.4</v>
      </c>
      <c r="AL65">
        <v>48.6</v>
      </c>
    </row>
    <row r="66" spans="1:38">
      <c r="A66" t="s">
        <v>108</v>
      </c>
      <c r="B66" s="34">
        <v>211.66</v>
      </c>
      <c r="C66" s="34">
        <v>59.1</v>
      </c>
      <c r="D66" s="93">
        <f t="shared" si="0"/>
        <v>94.45</v>
      </c>
      <c r="E66" s="34">
        <v>0</v>
      </c>
      <c r="F66" s="34"/>
      <c r="G66" s="34"/>
      <c r="H66" s="34"/>
      <c r="I66" s="34"/>
      <c r="J66" s="37">
        <v>6.06</v>
      </c>
      <c r="K66" s="37">
        <v>6.06</v>
      </c>
      <c r="L66" s="37">
        <v>6.22</v>
      </c>
      <c r="M66">
        <v>71.91</v>
      </c>
      <c r="N66">
        <v>271.83</v>
      </c>
      <c r="O66">
        <v>101.23</v>
      </c>
      <c r="P66">
        <v>2.88</v>
      </c>
      <c r="Q66">
        <v>7.21</v>
      </c>
      <c r="R66" s="93">
        <v>31.48</v>
      </c>
      <c r="S66" s="93">
        <v>31.48</v>
      </c>
      <c r="T66" s="93">
        <v>31.49</v>
      </c>
      <c r="U66">
        <v>2.84</v>
      </c>
      <c r="V66">
        <v>53.507798000000001</v>
      </c>
      <c r="W66">
        <v>3.11</v>
      </c>
      <c r="X66">
        <v>15</v>
      </c>
      <c r="Y66">
        <v>5</v>
      </c>
      <c r="Z66">
        <v>5</v>
      </c>
      <c r="AA66">
        <v>139.99</v>
      </c>
      <c r="AB66">
        <v>28</v>
      </c>
      <c r="AC66">
        <v>49.19</v>
      </c>
      <c r="AD66">
        <v>27</v>
      </c>
      <c r="AE66">
        <v>40</v>
      </c>
      <c r="AF66">
        <v>20</v>
      </c>
      <c r="AG66">
        <v>5</v>
      </c>
      <c r="AH66">
        <v>10</v>
      </c>
      <c r="AI66">
        <v>10</v>
      </c>
      <c r="AJ66">
        <v>26.1</v>
      </c>
      <c r="AK66">
        <v>98.7</v>
      </c>
      <c r="AL66">
        <v>42.3</v>
      </c>
    </row>
    <row r="67" spans="1:38">
      <c r="A67" t="s">
        <v>109</v>
      </c>
      <c r="B67" s="34">
        <v>211.66</v>
      </c>
      <c r="C67" s="34">
        <v>74.11</v>
      </c>
      <c r="D67" s="93">
        <f t="shared" si="0"/>
        <v>94.45</v>
      </c>
      <c r="E67" s="34">
        <v>0</v>
      </c>
      <c r="F67" s="34"/>
      <c r="G67" s="34"/>
      <c r="H67" s="34"/>
      <c r="I67" s="34"/>
      <c r="J67" s="37">
        <v>5.24</v>
      </c>
      <c r="K67" s="37">
        <v>5.24</v>
      </c>
      <c r="L67" s="37">
        <v>5.38</v>
      </c>
      <c r="M67">
        <v>71.91</v>
      </c>
      <c r="N67">
        <v>271.83</v>
      </c>
      <c r="O67">
        <v>101.23</v>
      </c>
      <c r="P67">
        <v>2.88</v>
      </c>
      <c r="Q67">
        <v>8.14</v>
      </c>
      <c r="R67" s="93">
        <v>31.48</v>
      </c>
      <c r="S67" s="93">
        <v>31.48</v>
      </c>
      <c r="T67" s="93">
        <v>31.49</v>
      </c>
      <c r="U67">
        <v>2.84</v>
      </c>
      <c r="V67">
        <v>42.956142</v>
      </c>
      <c r="W67">
        <v>3.11</v>
      </c>
      <c r="X67">
        <v>20</v>
      </c>
      <c r="Y67">
        <v>6.66</v>
      </c>
      <c r="Z67">
        <v>6.67</v>
      </c>
      <c r="AA67">
        <v>117.2</v>
      </c>
      <c r="AB67">
        <v>23.44</v>
      </c>
      <c r="AC67">
        <v>42.4</v>
      </c>
      <c r="AD67">
        <v>22</v>
      </c>
      <c r="AE67">
        <v>33</v>
      </c>
      <c r="AF67">
        <v>16</v>
      </c>
      <c r="AG67">
        <v>5</v>
      </c>
      <c r="AH67">
        <v>10</v>
      </c>
      <c r="AI67">
        <v>10</v>
      </c>
      <c r="AJ67">
        <v>26.1</v>
      </c>
      <c r="AK67">
        <v>86.1</v>
      </c>
      <c r="AL67">
        <v>36.9</v>
      </c>
    </row>
    <row r="68" spans="1:38">
      <c r="A68" t="s">
        <v>110</v>
      </c>
      <c r="B68" s="34">
        <v>211.66</v>
      </c>
      <c r="C68" s="34">
        <v>74.11</v>
      </c>
      <c r="D68" s="93">
        <f t="shared" ref="D68:D98" si="1">R68+S68+T68</f>
        <v>94.45</v>
      </c>
      <c r="E68" s="34">
        <v>0</v>
      </c>
      <c r="F68" s="34"/>
      <c r="G68" s="34"/>
      <c r="H68" s="34"/>
      <c r="I68" s="34"/>
      <c r="J68" s="37">
        <v>4.3099999999999996</v>
      </c>
      <c r="K68" s="37">
        <v>4.3099999999999996</v>
      </c>
      <c r="L68" s="37">
        <v>4.42</v>
      </c>
      <c r="M68">
        <v>96.65</v>
      </c>
      <c r="N68">
        <v>271.83</v>
      </c>
      <c r="O68">
        <v>101.23</v>
      </c>
      <c r="P68">
        <v>2.88</v>
      </c>
      <c r="Q68">
        <v>8.5399999999999991</v>
      </c>
      <c r="R68" s="93">
        <v>31.48</v>
      </c>
      <c r="S68" s="93">
        <v>31.48</v>
      </c>
      <c r="T68" s="93">
        <v>31.49</v>
      </c>
      <c r="U68">
        <v>2.84</v>
      </c>
      <c r="V68">
        <v>32.346082000000003</v>
      </c>
      <c r="W68">
        <v>3.11</v>
      </c>
      <c r="X68">
        <v>20</v>
      </c>
      <c r="Y68">
        <v>6.66</v>
      </c>
      <c r="Z68">
        <v>6.67</v>
      </c>
      <c r="AA68">
        <v>90.98</v>
      </c>
      <c r="AB68">
        <v>18.2</v>
      </c>
      <c r="AC68">
        <v>35.56</v>
      </c>
      <c r="AD68">
        <v>20</v>
      </c>
      <c r="AE68">
        <v>26</v>
      </c>
      <c r="AF68">
        <v>13</v>
      </c>
      <c r="AG68">
        <v>5</v>
      </c>
      <c r="AH68">
        <v>10</v>
      </c>
      <c r="AI68">
        <v>10</v>
      </c>
      <c r="AJ68">
        <v>26.1</v>
      </c>
      <c r="AK68">
        <v>65.8</v>
      </c>
      <c r="AL68">
        <v>28.2</v>
      </c>
    </row>
    <row r="69" spans="1:38">
      <c r="A69" t="s">
        <v>111</v>
      </c>
      <c r="B69" s="34">
        <v>211.66</v>
      </c>
      <c r="C69" s="34">
        <v>74.11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3.43</v>
      </c>
      <c r="K69" s="37">
        <v>3.43</v>
      </c>
      <c r="L69" s="37">
        <v>3.51</v>
      </c>
      <c r="M69">
        <v>96.65</v>
      </c>
      <c r="N69">
        <v>271.83</v>
      </c>
      <c r="O69">
        <v>101.23</v>
      </c>
      <c r="P69">
        <v>2.96</v>
      </c>
      <c r="Q69">
        <v>9.16</v>
      </c>
      <c r="R69" s="93">
        <v>24.41</v>
      </c>
      <c r="S69" s="93">
        <v>33</v>
      </c>
      <c r="T69" s="93">
        <v>30.27</v>
      </c>
      <c r="U69">
        <v>2.84</v>
      </c>
      <c r="V69">
        <v>25.045582</v>
      </c>
      <c r="W69">
        <v>3.11</v>
      </c>
      <c r="X69">
        <v>20</v>
      </c>
      <c r="Y69">
        <v>6.66</v>
      </c>
      <c r="Z69">
        <v>6.67</v>
      </c>
      <c r="AA69">
        <v>73.53</v>
      </c>
      <c r="AB69">
        <v>14.7</v>
      </c>
      <c r="AC69">
        <v>28.33</v>
      </c>
      <c r="AD69">
        <v>17</v>
      </c>
      <c r="AE69">
        <v>18</v>
      </c>
      <c r="AF69">
        <v>9</v>
      </c>
      <c r="AG69">
        <v>5</v>
      </c>
      <c r="AH69">
        <v>10.14</v>
      </c>
      <c r="AI69">
        <v>10.14</v>
      </c>
      <c r="AJ69">
        <v>26.1</v>
      </c>
      <c r="AK69">
        <v>51.8</v>
      </c>
      <c r="AL69">
        <v>22.2</v>
      </c>
    </row>
    <row r="70" spans="1:38">
      <c r="A70" t="s">
        <v>112</v>
      </c>
      <c r="B70" s="34">
        <v>211.66</v>
      </c>
      <c r="C70" s="34">
        <v>74.11</v>
      </c>
      <c r="D70" s="93">
        <f t="shared" si="1"/>
        <v>59.940000000000005</v>
      </c>
      <c r="E70" s="34">
        <v>0</v>
      </c>
      <c r="F70" s="34"/>
      <c r="G70" s="34"/>
      <c r="H70" s="34"/>
      <c r="I70" s="34"/>
      <c r="J70" s="37">
        <v>2.57</v>
      </c>
      <c r="K70" s="37">
        <v>2.57</v>
      </c>
      <c r="L70" s="37">
        <v>2.64</v>
      </c>
      <c r="M70">
        <v>106.32</v>
      </c>
      <c r="N70">
        <v>271.83</v>
      </c>
      <c r="O70">
        <v>101.23</v>
      </c>
      <c r="P70">
        <v>2.96</v>
      </c>
      <c r="Q70">
        <v>12.06</v>
      </c>
      <c r="R70" s="93">
        <v>12.88</v>
      </c>
      <c r="S70" s="93">
        <v>33</v>
      </c>
      <c r="T70" s="93">
        <v>14.06</v>
      </c>
      <c r="U70">
        <v>2.84</v>
      </c>
      <c r="V70">
        <v>14.69834</v>
      </c>
      <c r="W70">
        <v>3.11</v>
      </c>
      <c r="X70">
        <v>20</v>
      </c>
      <c r="Y70">
        <v>6.66</v>
      </c>
      <c r="Z70">
        <v>6.67</v>
      </c>
      <c r="AA70">
        <v>54.87</v>
      </c>
      <c r="AB70">
        <v>10.97</v>
      </c>
      <c r="AC70">
        <v>21.59</v>
      </c>
      <c r="AD70">
        <v>13</v>
      </c>
      <c r="AE70">
        <v>9</v>
      </c>
      <c r="AF70">
        <v>5</v>
      </c>
      <c r="AG70">
        <v>5</v>
      </c>
      <c r="AH70">
        <v>11.08</v>
      </c>
      <c r="AI70">
        <v>11.08</v>
      </c>
      <c r="AJ70">
        <v>26.1</v>
      </c>
      <c r="AK70">
        <v>35</v>
      </c>
      <c r="AL70">
        <v>15</v>
      </c>
    </row>
    <row r="71" spans="1:38">
      <c r="A71" t="s">
        <v>113</v>
      </c>
      <c r="B71" s="34">
        <v>211.66</v>
      </c>
      <c r="C71" s="34">
        <v>74.11</v>
      </c>
      <c r="D71" s="93">
        <f t="shared" si="1"/>
        <v>29.450000000000003</v>
      </c>
      <c r="E71" s="34">
        <v>0</v>
      </c>
      <c r="F71" s="34"/>
      <c r="G71" s="34"/>
      <c r="H71" s="34"/>
      <c r="I71" s="34"/>
      <c r="J71" s="37">
        <v>1.71</v>
      </c>
      <c r="K71" s="37">
        <v>1.71</v>
      </c>
      <c r="L71" s="37">
        <v>1.76</v>
      </c>
      <c r="M71">
        <v>118.3</v>
      </c>
      <c r="N71">
        <v>271.83</v>
      </c>
      <c r="O71">
        <v>101.23</v>
      </c>
      <c r="P71">
        <v>2.96</v>
      </c>
      <c r="Q71">
        <v>11.66</v>
      </c>
      <c r="R71" s="93">
        <v>0.6</v>
      </c>
      <c r="S71" s="93">
        <v>24</v>
      </c>
      <c r="T71" s="93">
        <v>4.8499999999999996</v>
      </c>
      <c r="U71">
        <v>2.76</v>
      </c>
      <c r="V71">
        <v>8.4880479999999991</v>
      </c>
      <c r="W71">
        <v>3.16</v>
      </c>
      <c r="X71">
        <v>20</v>
      </c>
      <c r="Y71">
        <v>6.66</v>
      </c>
      <c r="Z71">
        <v>6.67</v>
      </c>
      <c r="AA71">
        <v>38.85</v>
      </c>
      <c r="AB71">
        <v>7.77</v>
      </c>
      <c r="AC71">
        <v>14.48</v>
      </c>
      <c r="AD71">
        <v>10</v>
      </c>
      <c r="AE71">
        <v>6</v>
      </c>
      <c r="AF71">
        <v>3</v>
      </c>
      <c r="AG71">
        <v>5</v>
      </c>
      <c r="AH71">
        <v>13.53</v>
      </c>
      <c r="AI71">
        <v>13.53</v>
      </c>
      <c r="AJ71">
        <v>28.03</v>
      </c>
      <c r="AK71">
        <v>24.5</v>
      </c>
      <c r="AL71">
        <v>10.5</v>
      </c>
    </row>
    <row r="72" spans="1:38">
      <c r="A72" t="s">
        <v>114</v>
      </c>
      <c r="B72" s="34">
        <v>211.66</v>
      </c>
      <c r="C72" s="34">
        <v>74.11</v>
      </c>
      <c r="D72" s="93">
        <f t="shared" si="1"/>
        <v>18</v>
      </c>
      <c r="E72" s="34">
        <v>0</v>
      </c>
      <c r="F72" s="34"/>
      <c r="G72" s="34"/>
      <c r="H72" s="34"/>
      <c r="I72" s="34"/>
      <c r="J72" s="37">
        <v>1</v>
      </c>
      <c r="K72" s="37">
        <v>1</v>
      </c>
      <c r="L72" s="37">
        <v>1.02</v>
      </c>
      <c r="M72">
        <v>118.3</v>
      </c>
      <c r="N72">
        <v>271.83</v>
      </c>
      <c r="O72">
        <v>101.23</v>
      </c>
      <c r="P72">
        <v>2.96</v>
      </c>
      <c r="Q72">
        <v>10.66</v>
      </c>
      <c r="R72" s="93">
        <v>1</v>
      </c>
      <c r="S72" s="93">
        <v>16</v>
      </c>
      <c r="T72" s="93">
        <v>1</v>
      </c>
      <c r="U72">
        <v>2.76</v>
      </c>
      <c r="V72">
        <v>3.961738</v>
      </c>
      <c r="W72">
        <v>3.16</v>
      </c>
      <c r="X72">
        <v>20</v>
      </c>
      <c r="Y72">
        <v>6.66</v>
      </c>
      <c r="Z72">
        <v>6.67</v>
      </c>
      <c r="AA72">
        <v>21.05</v>
      </c>
      <c r="AB72">
        <v>4.21</v>
      </c>
      <c r="AC72">
        <v>8.0299999999999994</v>
      </c>
      <c r="AD72">
        <v>8</v>
      </c>
      <c r="AE72">
        <v>3</v>
      </c>
      <c r="AF72">
        <v>2</v>
      </c>
      <c r="AG72">
        <v>5</v>
      </c>
      <c r="AH72">
        <v>15.8</v>
      </c>
      <c r="AI72">
        <v>15.8</v>
      </c>
      <c r="AJ72">
        <v>28.03</v>
      </c>
      <c r="AK72">
        <v>21</v>
      </c>
      <c r="AL72">
        <v>9</v>
      </c>
    </row>
    <row r="73" spans="1:38">
      <c r="A73" t="s">
        <v>115</v>
      </c>
      <c r="B73" s="34">
        <v>211.66</v>
      </c>
      <c r="C73" s="34">
        <v>74.11</v>
      </c>
      <c r="D73" s="93">
        <f t="shared" si="1"/>
        <v>8.92</v>
      </c>
      <c r="E73" s="34">
        <v>0</v>
      </c>
      <c r="F73" s="34"/>
      <c r="G73" s="34"/>
      <c r="H73" s="34"/>
      <c r="I73" s="34"/>
      <c r="J73" s="37">
        <v>0.46</v>
      </c>
      <c r="K73" s="37">
        <v>0.46</v>
      </c>
      <c r="L73" s="37">
        <v>0.47</v>
      </c>
      <c r="M73">
        <v>118.3</v>
      </c>
      <c r="N73">
        <v>271.83</v>
      </c>
      <c r="O73">
        <v>101.23</v>
      </c>
      <c r="P73">
        <v>2.96</v>
      </c>
      <c r="Q73">
        <v>9.66</v>
      </c>
      <c r="R73" s="93">
        <v>0</v>
      </c>
      <c r="S73" s="93">
        <v>8.82</v>
      </c>
      <c r="T73" s="93">
        <v>0.1</v>
      </c>
      <c r="U73">
        <v>2.76</v>
      </c>
      <c r="V73">
        <v>0.76898599999999995</v>
      </c>
      <c r="W73">
        <v>3.16</v>
      </c>
      <c r="X73">
        <v>20</v>
      </c>
      <c r="Y73">
        <v>6.66</v>
      </c>
      <c r="Z73">
        <v>6.67</v>
      </c>
      <c r="AA73">
        <v>11.84</v>
      </c>
      <c r="AB73">
        <v>2.37</v>
      </c>
      <c r="AC73">
        <v>2.73</v>
      </c>
      <c r="AD73">
        <v>6.46</v>
      </c>
      <c r="AE73">
        <v>1</v>
      </c>
      <c r="AF73">
        <v>0</v>
      </c>
      <c r="AG73">
        <v>5</v>
      </c>
      <c r="AH73">
        <v>18.89</v>
      </c>
      <c r="AI73">
        <v>18.89</v>
      </c>
      <c r="AJ73">
        <v>28.03</v>
      </c>
      <c r="AK73">
        <v>14</v>
      </c>
      <c r="AL73">
        <v>6</v>
      </c>
    </row>
    <row r="74" spans="1:38">
      <c r="A74" t="s">
        <v>116</v>
      </c>
      <c r="B74" s="34">
        <v>211.66</v>
      </c>
      <c r="C74" s="34">
        <v>74.11</v>
      </c>
      <c r="D74" s="93">
        <f t="shared" si="1"/>
        <v>2.73</v>
      </c>
      <c r="E74" s="34">
        <v>0</v>
      </c>
      <c r="F74" s="34"/>
      <c r="G74" s="34"/>
      <c r="H74" s="34"/>
      <c r="I74" s="34"/>
      <c r="J74" s="37">
        <v>0.11</v>
      </c>
      <c r="K74" s="37">
        <v>0.11</v>
      </c>
      <c r="L74" s="37">
        <v>0.11</v>
      </c>
      <c r="M74">
        <v>118.3</v>
      </c>
      <c r="N74">
        <v>271.83</v>
      </c>
      <c r="O74">
        <v>101.23</v>
      </c>
      <c r="P74">
        <v>2.96</v>
      </c>
      <c r="Q74">
        <v>7.21</v>
      </c>
      <c r="R74" s="93">
        <v>0</v>
      </c>
      <c r="S74" s="93">
        <v>2.73</v>
      </c>
      <c r="T74" s="93">
        <v>0</v>
      </c>
      <c r="U74">
        <v>2.76</v>
      </c>
      <c r="V74">
        <v>0.30175400000000002</v>
      </c>
      <c r="W74">
        <v>3.16</v>
      </c>
      <c r="X74">
        <v>20</v>
      </c>
      <c r="Y74">
        <v>6.66</v>
      </c>
      <c r="Z74">
        <v>6.67</v>
      </c>
      <c r="AA74">
        <v>5.26</v>
      </c>
      <c r="AB74">
        <v>1.05</v>
      </c>
      <c r="AC74">
        <v>1</v>
      </c>
      <c r="AD74">
        <v>3.79</v>
      </c>
      <c r="AE74">
        <v>1</v>
      </c>
      <c r="AF74">
        <v>1</v>
      </c>
      <c r="AG74">
        <v>5</v>
      </c>
      <c r="AH74">
        <v>22.82</v>
      </c>
      <c r="AI74">
        <v>22.82</v>
      </c>
      <c r="AJ74">
        <v>28.03</v>
      </c>
      <c r="AK74">
        <v>7</v>
      </c>
      <c r="AL74">
        <v>3</v>
      </c>
    </row>
    <row r="75" spans="1:38">
      <c r="A75" t="s">
        <v>117</v>
      </c>
      <c r="B75" s="34">
        <v>211.66</v>
      </c>
      <c r="C75" s="34">
        <v>74.11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0.11</v>
      </c>
      <c r="M75">
        <v>118.3</v>
      </c>
      <c r="N75">
        <v>271.83</v>
      </c>
      <c r="O75">
        <v>101.23</v>
      </c>
      <c r="P75">
        <v>2.96</v>
      </c>
      <c r="Q75">
        <v>7.21</v>
      </c>
      <c r="R75" s="93">
        <v>0</v>
      </c>
      <c r="S75" s="93">
        <v>0</v>
      </c>
      <c r="T75" s="93">
        <v>0</v>
      </c>
      <c r="U75">
        <v>2.76</v>
      </c>
      <c r="V75">
        <v>0</v>
      </c>
      <c r="W75">
        <v>3.16</v>
      </c>
      <c r="X75">
        <v>20</v>
      </c>
      <c r="Y75">
        <v>6.66</v>
      </c>
      <c r="Z75">
        <v>6.67</v>
      </c>
      <c r="AA75">
        <v>1.32</v>
      </c>
      <c r="AB75">
        <v>0.26</v>
      </c>
      <c r="AC75">
        <v>0.33</v>
      </c>
      <c r="AD75">
        <v>1.92</v>
      </c>
      <c r="AE75">
        <v>0</v>
      </c>
      <c r="AF75">
        <v>0</v>
      </c>
      <c r="AG75">
        <v>5</v>
      </c>
      <c r="AH75">
        <v>22.57</v>
      </c>
      <c r="AI75">
        <v>22.57</v>
      </c>
      <c r="AJ75">
        <v>28.03</v>
      </c>
      <c r="AK75">
        <v>0</v>
      </c>
      <c r="AL75">
        <v>0</v>
      </c>
    </row>
    <row r="76" spans="1:38">
      <c r="A76" t="s">
        <v>118</v>
      </c>
      <c r="B76" s="34">
        <v>211.66</v>
      </c>
      <c r="C76" s="34">
        <v>74.11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118.3</v>
      </c>
      <c r="N76">
        <v>271.83</v>
      </c>
      <c r="O76">
        <v>101.23</v>
      </c>
      <c r="P76">
        <v>2.96</v>
      </c>
      <c r="Q76">
        <v>7.21</v>
      </c>
      <c r="R76" s="93">
        <v>0</v>
      </c>
      <c r="S76" s="93">
        <v>0</v>
      </c>
      <c r="T76" s="93">
        <v>0</v>
      </c>
      <c r="U76">
        <v>2.76</v>
      </c>
      <c r="V76">
        <v>0</v>
      </c>
      <c r="W76">
        <v>3.16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0.6</v>
      </c>
      <c r="AE76">
        <v>0</v>
      </c>
      <c r="AF76">
        <v>0</v>
      </c>
      <c r="AG76">
        <v>5</v>
      </c>
      <c r="AH76">
        <v>22.49</v>
      </c>
      <c r="AI76">
        <v>22.49</v>
      </c>
      <c r="AJ76">
        <v>29</v>
      </c>
      <c r="AK76">
        <v>0</v>
      </c>
      <c r="AL76">
        <v>0</v>
      </c>
    </row>
    <row r="77" spans="1:38">
      <c r="A77" t="s">
        <v>119</v>
      </c>
      <c r="B77" s="34">
        <v>211.66</v>
      </c>
      <c r="C77" s="34">
        <v>74.11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118.3</v>
      </c>
      <c r="N77">
        <v>271.83</v>
      </c>
      <c r="O77">
        <v>101.23</v>
      </c>
      <c r="P77">
        <v>2.96</v>
      </c>
      <c r="Q77">
        <v>7.21</v>
      </c>
      <c r="R77" s="93">
        <v>0</v>
      </c>
      <c r="S77" s="93">
        <v>0</v>
      </c>
      <c r="T77" s="93">
        <v>0</v>
      </c>
      <c r="U77">
        <v>2.76</v>
      </c>
      <c r="V77">
        <v>0</v>
      </c>
      <c r="W77">
        <v>3.16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5.25</v>
      </c>
      <c r="AH77">
        <v>22.12</v>
      </c>
      <c r="AI77">
        <v>22.12</v>
      </c>
      <c r="AJ77">
        <v>29</v>
      </c>
      <c r="AK77">
        <v>0</v>
      </c>
      <c r="AL77">
        <v>0</v>
      </c>
    </row>
    <row r="78" spans="1:38">
      <c r="A78" t="s">
        <v>120</v>
      </c>
      <c r="B78" s="34">
        <v>211.66</v>
      </c>
      <c r="C78" s="34">
        <v>74.11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118.3</v>
      </c>
      <c r="N78">
        <v>271.83</v>
      </c>
      <c r="O78">
        <v>101.23</v>
      </c>
      <c r="P78">
        <v>2.96</v>
      </c>
      <c r="Q78">
        <v>7.21</v>
      </c>
      <c r="R78" s="93">
        <v>0</v>
      </c>
      <c r="S78" s="93">
        <v>0</v>
      </c>
      <c r="T78" s="93">
        <v>0</v>
      </c>
      <c r="U78">
        <v>2.76</v>
      </c>
      <c r="V78">
        <v>0</v>
      </c>
      <c r="W78">
        <v>3.16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7.2</v>
      </c>
      <c r="AH78">
        <v>20.93</v>
      </c>
      <c r="AI78">
        <v>20.93</v>
      </c>
      <c r="AJ78">
        <v>29</v>
      </c>
      <c r="AK78">
        <v>0</v>
      </c>
      <c r="AL78">
        <v>0</v>
      </c>
    </row>
    <row r="79" spans="1:38">
      <c r="A79" t="s">
        <v>121</v>
      </c>
      <c r="B79" s="34">
        <v>211.66</v>
      </c>
      <c r="C79" s="34">
        <v>74.11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118.3</v>
      </c>
      <c r="N79">
        <v>271.83</v>
      </c>
      <c r="O79">
        <v>101.23</v>
      </c>
      <c r="P79">
        <v>2.88</v>
      </c>
      <c r="Q79">
        <v>7.21</v>
      </c>
      <c r="R79" s="93">
        <v>0</v>
      </c>
      <c r="S79" s="93">
        <v>0</v>
      </c>
      <c r="T79" s="93">
        <v>0</v>
      </c>
      <c r="U79">
        <v>2.69</v>
      </c>
      <c r="V79">
        <v>0</v>
      </c>
      <c r="W79">
        <v>3.16</v>
      </c>
      <c r="X79">
        <v>21.63</v>
      </c>
      <c r="Y79">
        <v>7.2</v>
      </c>
      <c r="Z79">
        <v>7.21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6.84</v>
      </c>
      <c r="AH79">
        <v>22.08</v>
      </c>
      <c r="AI79">
        <v>22.08</v>
      </c>
      <c r="AJ79">
        <v>28.03</v>
      </c>
      <c r="AK79">
        <v>0</v>
      </c>
      <c r="AL79">
        <v>0</v>
      </c>
    </row>
    <row r="80" spans="1:38">
      <c r="A80" t="s">
        <v>122</v>
      </c>
      <c r="B80" s="34">
        <v>211.66</v>
      </c>
      <c r="C80" s="34">
        <v>74.11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118.3</v>
      </c>
      <c r="N80">
        <v>271.83</v>
      </c>
      <c r="O80">
        <v>101.23</v>
      </c>
      <c r="P80">
        <v>2.88</v>
      </c>
      <c r="Q80">
        <v>7.21</v>
      </c>
      <c r="R80" s="93">
        <v>0</v>
      </c>
      <c r="S80" s="93">
        <v>0</v>
      </c>
      <c r="T80" s="93">
        <v>0</v>
      </c>
      <c r="U80">
        <v>2.69</v>
      </c>
      <c r="V80">
        <v>0</v>
      </c>
      <c r="W80">
        <v>3.16</v>
      </c>
      <c r="X80">
        <v>24.79</v>
      </c>
      <c r="Y80">
        <v>8.27</v>
      </c>
      <c r="Z80">
        <v>8.26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6.57</v>
      </c>
      <c r="AH80">
        <v>25.16</v>
      </c>
      <c r="AI80">
        <v>25.16</v>
      </c>
      <c r="AJ80">
        <v>28.03</v>
      </c>
      <c r="AK80">
        <v>0</v>
      </c>
      <c r="AL80">
        <v>0</v>
      </c>
    </row>
    <row r="81" spans="1:38">
      <c r="A81" t="s">
        <v>123</v>
      </c>
      <c r="B81" s="34">
        <v>211.66</v>
      </c>
      <c r="C81" s="34">
        <v>74.11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96.65</v>
      </c>
      <c r="N81">
        <v>271.83</v>
      </c>
      <c r="O81">
        <v>101.23</v>
      </c>
      <c r="P81">
        <v>2.88</v>
      </c>
      <c r="Q81">
        <v>7.21</v>
      </c>
      <c r="R81" s="93">
        <v>0</v>
      </c>
      <c r="S81" s="93">
        <v>0</v>
      </c>
      <c r="T81" s="93">
        <v>0</v>
      </c>
      <c r="U81">
        <v>2.69</v>
      </c>
      <c r="V81">
        <v>0</v>
      </c>
      <c r="W81">
        <v>3.16</v>
      </c>
      <c r="X81">
        <v>26.68</v>
      </c>
      <c r="Y81">
        <v>8.9</v>
      </c>
      <c r="Z81">
        <v>8.89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28.26</v>
      </c>
      <c r="AI81">
        <v>28.26</v>
      </c>
      <c r="AJ81">
        <v>28.03</v>
      </c>
      <c r="AK81">
        <v>0</v>
      </c>
      <c r="AL81">
        <v>0</v>
      </c>
    </row>
    <row r="82" spans="1:38">
      <c r="A82" t="s">
        <v>124</v>
      </c>
      <c r="B82" s="34">
        <v>211.66</v>
      </c>
      <c r="C82" s="34">
        <v>74.11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96.65</v>
      </c>
      <c r="N82">
        <v>271.83</v>
      </c>
      <c r="O82">
        <v>101.23</v>
      </c>
      <c r="P82">
        <v>2.88</v>
      </c>
      <c r="Q82">
        <v>7.21</v>
      </c>
      <c r="R82" s="93">
        <v>0</v>
      </c>
      <c r="S82" s="93">
        <v>0</v>
      </c>
      <c r="T82" s="93">
        <v>0</v>
      </c>
      <c r="U82">
        <v>2.69</v>
      </c>
      <c r="V82">
        <v>0</v>
      </c>
      <c r="W82">
        <v>3.16</v>
      </c>
      <c r="X82">
        <v>27.47</v>
      </c>
      <c r="Y82">
        <v>9.14</v>
      </c>
      <c r="Z82">
        <v>9.16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7.21</v>
      </c>
      <c r="AH82">
        <v>30.2</v>
      </c>
      <c r="AI82">
        <v>30.2</v>
      </c>
      <c r="AJ82">
        <v>28.03</v>
      </c>
      <c r="AK82">
        <v>0</v>
      </c>
      <c r="AL82">
        <v>0</v>
      </c>
    </row>
    <row r="83" spans="1:38">
      <c r="A83" t="s">
        <v>125</v>
      </c>
      <c r="B83" s="34">
        <v>211.66</v>
      </c>
      <c r="C83" s="34">
        <v>74.11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96.65</v>
      </c>
      <c r="N83">
        <v>271.83</v>
      </c>
      <c r="O83">
        <v>101.23</v>
      </c>
      <c r="P83">
        <v>2.88</v>
      </c>
      <c r="Q83">
        <v>7.21</v>
      </c>
      <c r="R83" s="93">
        <v>0</v>
      </c>
      <c r="S83" s="93">
        <v>0</v>
      </c>
      <c r="T83" s="93">
        <v>0</v>
      </c>
      <c r="U83">
        <v>2.69</v>
      </c>
      <c r="V83">
        <v>0</v>
      </c>
      <c r="W83">
        <v>3.11</v>
      </c>
      <c r="X83">
        <v>29.77</v>
      </c>
      <c r="Y83">
        <v>9.93</v>
      </c>
      <c r="Z83">
        <v>9.92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7.48</v>
      </c>
      <c r="AH83">
        <v>31.54</v>
      </c>
      <c r="AI83">
        <v>31.54</v>
      </c>
      <c r="AJ83">
        <v>28.03</v>
      </c>
      <c r="AK83">
        <v>0</v>
      </c>
      <c r="AL83">
        <v>0</v>
      </c>
    </row>
    <row r="84" spans="1:38">
      <c r="A84" t="s">
        <v>126</v>
      </c>
      <c r="B84" s="34">
        <v>211.66</v>
      </c>
      <c r="C84" s="34">
        <v>74.11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96.65</v>
      </c>
      <c r="N84">
        <v>271.83</v>
      </c>
      <c r="O84">
        <v>101.23</v>
      </c>
      <c r="P84">
        <v>2.88</v>
      </c>
      <c r="Q84">
        <v>7.21</v>
      </c>
      <c r="R84" s="93">
        <v>0</v>
      </c>
      <c r="S84" s="93">
        <v>0</v>
      </c>
      <c r="T84" s="93">
        <v>0</v>
      </c>
      <c r="U84">
        <v>2.69</v>
      </c>
      <c r="V84">
        <v>0</v>
      </c>
      <c r="W84">
        <v>3.11</v>
      </c>
      <c r="X84">
        <v>31.94</v>
      </c>
      <c r="Y84">
        <v>10.63</v>
      </c>
      <c r="Z84">
        <v>10.65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7.99</v>
      </c>
      <c r="AH84">
        <v>31.31</v>
      </c>
      <c r="AI84">
        <v>31.31</v>
      </c>
      <c r="AJ84">
        <v>28.03</v>
      </c>
      <c r="AK84">
        <v>0</v>
      </c>
      <c r="AL84">
        <v>0</v>
      </c>
    </row>
    <row r="85" spans="1:38">
      <c r="A85" t="s">
        <v>127</v>
      </c>
      <c r="B85" s="34">
        <v>211.66</v>
      </c>
      <c r="C85" s="34">
        <v>74.11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96.65</v>
      </c>
      <c r="N85">
        <v>271.83</v>
      </c>
      <c r="O85">
        <v>101.23</v>
      </c>
      <c r="P85">
        <v>2.88</v>
      </c>
      <c r="Q85">
        <v>7.21</v>
      </c>
      <c r="R85" s="93">
        <v>0</v>
      </c>
      <c r="S85" s="93">
        <v>0</v>
      </c>
      <c r="T85" s="93">
        <v>0</v>
      </c>
      <c r="U85">
        <v>2.69</v>
      </c>
      <c r="V85">
        <v>0</v>
      </c>
      <c r="W85">
        <v>3.11</v>
      </c>
      <c r="X85">
        <v>33.39</v>
      </c>
      <c r="Y85">
        <v>11.13</v>
      </c>
      <c r="Z85">
        <v>11.13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8.23</v>
      </c>
      <c r="AH85">
        <v>30.38</v>
      </c>
      <c r="AI85">
        <v>30.38</v>
      </c>
      <c r="AJ85">
        <v>28.03</v>
      </c>
      <c r="AK85">
        <v>0</v>
      </c>
      <c r="AL85">
        <v>0</v>
      </c>
    </row>
    <row r="86" spans="1:38">
      <c r="A86" t="s">
        <v>128</v>
      </c>
      <c r="B86" s="34">
        <v>211.66</v>
      </c>
      <c r="C86" s="34">
        <v>74.11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96.65</v>
      </c>
      <c r="N86">
        <v>271.83</v>
      </c>
      <c r="O86">
        <v>101.23</v>
      </c>
      <c r="P86">
        <v>2.88</v>
      </c>
      <c r="Q86">
        <v>7.21</v>
      </c>
      <c r="R86" s="93">
        <v>0</v>
      </c>
      <c r="S86" s="93">
        <v>0</v>
      </c>
      <c r="T86" s="93">
        <v>0</v>
      </c>
      <c r="U86">
        <v>2.69</v>
      </c>
      <c r="V86">
        <v>0</v>
      </c>
      <c r="W86">
        <v>3.11</v>
      </c>
      <c r="X86">
        <v>33.950000000000003</v>
      </c>
      <c r="Y86">
        <v>11.3</v>
      </c>
      <c r="Z86">
        <v>11.32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7.99</v>
      </c>
      <c r="AH86">
        <v>29.17</v>
      </c>
      <c r="AI86">
        <v>29.17</v>
      </c>
      <c r="AJ86">
        <v>28.03</v>
      </c>
      <c r="AK86">
        <v>0</v>
      </c>
      <c r="AL86">
        <v>0</v>
      </c>
    </row>
    <row r="87" spans="1:38">
      <c r="A87" t="s">
        <v>129</v>
      </c>
      <c r="B87" s="34">
        <v>211.66</v>
      </c>
      <c r="C87" s="34">
        <v>74.11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96.65</v>
      </c>
      <c r="N87">
        <v>271.83</v>
      </c>
      <c r="O87">
        <v>101.23</v>
      </c>
      <c r="P87">
        <v>2.8</v>
      </c>
      <c r="Q87">
        <v>7.21</v>
      </c>
      <c r="R87" s="93">
        <v>0</v>
      </c>
      <c r="S87" s="93">
        <v>0</v>
      </c>
      <c r="T87" s="93">
        <v>0</v>
      </c>
      <c r="U87">
        <v>2.61</v>
      </c>
      <c r="V87">
        <v>0</v>
      </c>
      <c r="W87">
        <v>3.11</v>
      </c>
      <c r="X87">
        <v>25.98</v>
      </c>
      <c r="Y87">
        <v>8.66</v>
      </c>
      <c r="Z87">
        <v>8.66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7.6</v>
      </c>
      <c r="AH87">
        <v>27.32</v>
      </c>
      <c r="AI87">
        <v>27.32</v>
      </c>
      <c r="AJ87">
        <v>28.03</v>
      </c>
      <c r="AK87">
        <v>0</v>
      </c>
      <c r="AL87">
        <v>0</v>
      </c>
    </row>
    <row r="88" spans="1:38">
      <c r="A88" t="s">
        <v>130</v>
      </c>
      <c r="B88" s="34">
        <v>211.66</v>
      </c>
      <c r="C88" s="34">
        <v>74.11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96.65</v>
      </c>
      <c r="N88">
        <v>271.83</v>
      </c>
      <c r="O88">
        <v>101.23</v>
      </c>
      <c r="P88">
        <v>2.8</v>
      </c>
      <c r="Q88">
        <v>7.86</v>
      </c>
      <c r="R88" s="93">
        <v>0</v>
      </c>
      <c r="S88" s="93">
        <v>0</v>
      </c>
      <c r="T88" s="93">
        <v>0</v>
      </c>
      <c r="U88">
        <v>2.61</v>
      </c>
      <c r="V88">
        <v>0</v>
      </c>
      <c r="W88">
        <v>3.11</v>
      </c>
      <c r="X88">
        <v>25.37</v>
      </c>
      <c r="Y88">
        <v>8.4499999999999993</v>
      </c>
      <c r="Z88">
        <v>8.4600000000000009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</v>
      </c>
      <c r="AH88">
        <v>25.92</v>
      </c>
      <c r="AI88">
        <v>25.92</v>
      </c>
      <c r="AJ88">
        <v>28.03</v>
      </c>
      <c r="AK88">
        <v>0</v>
      </c>
      <c r="AL88">
        <v>0</v>
      </c>
    </row>
    <row r="89" spans="1:38">
      <c r="A89" t="s">
        <v>131</v>
      </c>
      <c r="B89" s="34">
        <v>211.66</v>
      </c>
      <c r="C89" s="34">
        <v>74.11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96.65</v>
      </c>
      <c r="N89">
        <v>271.83</v>
      </c>
      <c r="O89">
        <v>101.23</v>
      </c>
      <c r="P89">
        <v>2.33</v>
      </c>
      <c r="Q89">
        <v>7.66</v>
      </c>
      <c r="R89" s="93">
        <v>0</v>
      </c>
      <c r="S89" s="93">
        <v>0</v>
      </c>
      <c r="T89" s="93">
        <v>0</v>
      </c>
      <c r="U89">
        <v>2.61</v>
      </c>
      <c r="V89">
        <v>0</v>
      </c>
      <c r="W89">
        <v>3.11</v>
      </c>
      <c r="X89">
        <v>25.76</v>
      </c>
      <c r="Y89">
        <v>8.58</v>
      </c>
      <c r="Z89">
        <v>8.59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25.18</v>
      </c>
      <c r="AI89">
        <v>25.18</v>
      </c>
      <c r="AJ89">
        <v>28.03</v>
      </c>
      <c r="AK89">
        <v>0</v>
      </c>
      <c r="AL89">
        <v>0</v>
      </c>
    </row>
    <row r="90" spans="1:38">
      <c r="A90" t="s">
        <v>132</v>
      </c>
      <c r="B90" s="34">
        <v>211.66</v>
      </c>
      <c r="C90" s="34">
        <v>74.11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96.65</v>
      </c>
      <c r="N90">
        <v>271.83</v>
      </c>
      <c r="O90">
        <v>101.23</v>
      </c>
      <c r="P90">
        <v>2.33</v>
      </c>
      <c r="Q90">
        <v>7.41</v>
      </c>
      <c r="R90" s="93">
        <v>0</v>
      </c>
      <c r="S90" s="93">
        <v>0</v>
      </c>
      <c r="T90" s="93">
        <v>0</v>
      </c>
      <c r="U90">
        <v>2.61</v>
      </c>
      <c r="V90">
        <v>0</v>
      </c>
      <c r="W90">
        <v>3.11</v>
      </c>
      <c r="X90">
        <v>25.58</v>
      </c>
      <c r="Y90">
        <v>8.52</v>
      </c>
      <c r="Z90">
        <v>8.5299999999999994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25.07</v>
      </c>
      <c r="AI90">
        <v>25.07</v>
      </c>
      <c r="AJ90">
        <v>28.03</v>
      </c>
      <c r="AK90">
        <v>0</v>
      </c>
      <c r="AL90">
        <v>0</v>
      </c>
    </row>
    <row r="91" spans="1:38">
      <c r="A91" t="s">
        <v>133</v>
      </c>
      <c r="B91" s="34">
        <v>211.66</v>
      </c>
      <c r="C91" s="34">
        <v>74.11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96.65</v>
      </c>
      <c r="N91">
        <v>271.83</v>
      </c>
      <c r="O91">
        <v>101.23</v>
      </c>
      <c r="P91">
        <v>2.64</v>
      </c>
      <c r="Q91">
        <v>7.41</v>
      </c>
      <c r="R91" s="93">
        <v>0</v>
      </c>
      <c r="S91" s="93">
        <v>0</v>
      </c>
      <c r="T91" s="93">
        <v>0</v>
      </c>
      <c r="U91">
        <v>2.5299999999999998</v>
      </c>
      <c r="V91">
        <v>0</v>
      </c>
      <c r="W91">
        <v>3.11</v>
      </c>
      <c r="X91">
        <v>25.92</v>
      </c>
      <c r="Y91">
        <v>8.6300000000000008</v>
      </c>
      <c r="Z91">
        <v>8.64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25.37</v>
      </c>
      <c r="AI91">
        <v>25.37</v>
      </c>
      <c r="AJ91">
        <v>28.03</v>
      </c>
      <c r="AK91">
        <v>0</v>
      </c>
      <c r="AL91">
        <v>0</v>
      </c>
    </row>
    <row r="92" spans="1:38">
      <c r="A92" t="s">
        <v>134</v>
      </c>
      <c r="B92" s="34">
        <v>211.66</v>
      </c>
      <c r="C92" s="34">
        <v>74.11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96.65</v>
      </c>
      <c r="N92">
        <v>271.83</v>
      </c>
      <c r="O92">
        <v>101.23</v>
      </c>
      <c r="P92">
        <v>2.64</v>
      </c>
      <c r="Q92">
        <v>7.41</v>
      </c>
      <c r="R92" s="93">
        <v>0</v>
      </c>
      <c r="S92" s="93">
        <v>0</v>
      </c>
      <c r="T92" s="93">
        <v>0</v>
      </c>
      <c r="U92">
        <v>2.5299999999999998</v>
      </c>
      <c r="V92">
        <v>0</v>
      </c>
      <c r="W92">
        <v>3.11</v>
      </c>
      <c r="X92">
        <v>25.85</v>
      </c>
      <c r="Y92">
        <v>8.61</v>
      </c>
      <c r="Z92">
        <v>8.6199999999999992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26.15</v>
      </c>
      <c r="AI92">
        <v>26.15</v>
      </c>
      <c r="AJ92">
        <v>28.03</v>
      </c>
      <c r="AK92">
        <v>0</v>
      </c>
      <c r="AL92">
        <v>0</v>
      </c>
    </row>
    <row r="93" spans="1:38">
      <c r="A93" t="s">
        <v>135</v>
      </c>
      <c r="B93" s="34">
        <v>211.66</v>
      </c>
      <c r="C93" s="34">
        <v>74.11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96.65</v>
      </c>
      <c r="N93">
        <v>271.83</v>
      </c>
      <c r="O93">
        <v>101.23</v>
      </c>
      <c r="P93">
        <v>2.64</v>
      </c>
      <c r="Q93">
        <v>7.41</v>
      </c>
      <c r="R93" s="93">
        <v>0</v>
      </c>
      <c r="S93" s="93">
        <v>0</v>
      </c>
      <c r="T93" s="93">
        <v>0</v>
      </c>
      <c r="U93">
        <v>2.5299999999999998</v>
      </c>
      <c r="V93">
        <v>0</v>
      </c>
      <c r="W93">
        <v>3.11</v>
      </c>
      <c r="X93">
        <v>25.65</v>
      </c>
      <c r="Y93">
        <v>8.5399999999999991</v>
      </c>
      <c r="Z93">
        <v>8.5500000000000007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26.24</v>
      </c>
      <c r="AI93">
        <v>26.24</v>
      </c>
      <c r="AJ93">
        <v>27.06</v>
      </c>
      <c r="AK93">
        <v>0</v>
      </c>
      <c r="AL93">
        <v>0</v>
      </c>
    </row>
    <row r="94" spans="1:38">
      <c r="A94" t="s">
        <v>136</v>
      </c>
      <c r="B94" s="34">
        <v>211.66</v>
      </c>
      <c r="C94" s="34">
        <v>74.11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96.65</v>
      </c>
      <c r="N94">
        <v>271.83</v>
      </c>
      <c r="O94">
        <v>101.23</v>
      </c>
      <c r="P94">
        <v>2.64</v>
      </c>
      <c r="Q94">
        <v>7.41</v>
      </c>
      <c r="R94" s="93">
        <v>0</v>
      </c>
      <c r="S94" s="93">
        <v>0</v>
      </c>
      <c r="T94" s="93">
        <v>0</v>
      </c>
      <c r="U94">
        <v>2.5299999999999998</v>
      </c>
      <c r="V94">
        <v>0</v>
      </c>
      <c r="W94">
        <v>3.11</v>
      </c>
      <c r="X94">
        <v>24.84</v>
      </c>
      <c r="Y94">
        <v>8.2799999999999994</v>
      </c>
      <c r="Z94">
        <v>8.2799999999999994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26.65</v>
      </c>
      <c r="AI94">
        <v>26.65</v>
      </c>
      <c r="AJ94">
        <v>27.06</v>
      </c>
      <c r="AK94">
        <v>0</v>
      </c>
      <c r="AL94">
        <v>0</v>
      </c>
    </row>
    <row r="95" spans="1:38">
      <c r="A95" t="s">
        <v>137</v>
      </c>
      <c r="B95" s="34">
        <v>211.66</v>
      </c>
      <c r="C95" s="34">
        <v>74.11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96.65</v>
      </c>
      <c r="N95">
        <v>271.83</v>
      </c>
      <c r="O95">
        <v>101.23</v>
      </c>
      <c r="P95">
        <v>2.56</v>
      </c>
      <c r="Q95">
        <v>7.41</v>
      </c>
      <c r="R95" s="93">
        <v>0</v>
      </c>
      <c r="S95" s="93">
        <v>0</v>
      </c>
      <c r="T95" s="93">
        <v>0</v>
      </c>
      <c r="U95">
        <v>2.5299999999999998</v>
      </c>
      <c r="V95">
        <v>0</v>
      </c>
      <c r="W95">
        <v>3.06</v>
      </c>
      <c r="X95">
        <v>24.45</v>
      </c>
      <c r="Y95">
        <v>8.14</v>
      </c>
      <c r="Z95">
        <v>8.15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26.49</v>
      </c>
      <c r="AI95">
        <v>26.49</v>
      </c>
      <c r="AJ95">
        <v>27.06</v>
      </c>
      <c r="AK95">
        <v>0</v>
      </c>
      <c r="AL95">
        <v>0</v>
      </c>
    </row>
    <row r="96" spans="1:38">
      <c r="A96" t="s">
        <v>138</v>
      </c>
      <c r="B96" s="34">
        <v>211.66</v>
      </c>
      <c r="C96" s="34">
        <v>74.11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96.65</v>
      </c>
      <c r="N96">
        <v>271.83</v>
      </c>
      <c r="O96">
        <v>101.23</v>
      </c>
      <c r="P96">
        <v>2.56</v>
      </c>
      <c r="Q96">
        <v>7.41</v>
      </c>
      <c r="R96" s="93">
        <v>0</v>
      </c>
      <c r="S96" s="93">
        <v>0</v>
      </c>
      <c r="T96" s="93">
        <v>0</v>
      </c>
      <c r="U96">
        <v>2.5299999999999998</v>
      </c>
      <c r="V96">
        <v>0</v>
      </c>
      <c r="W96">
        <v>3.06</v>
      </c>
      <c r="X96">
        <v>24.25</v>
      </c>
      <c r="Y96">
        <v>8.08</v>
      </c>
      <c r="Z96">
        <v>8.08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25.91</v>
      </c>
      <c r="AI96">
        <v>25.91</v>
      </c>
      <c r="AJ96">
        <v>26.1</v>
      </c>
      <c r="AK96">
        <v>0</v>
      </c>
      <c r="AL96">
        <v>0</v>
      </c>
    </row>
    <row r="97" spans="1:50">
      <c r="A97" t="s">
        <v>139</v>
      </c>
      <c r="B97" s="34">
        <v>211.66</v>
      </c>
      <c r="C97" s="34">
        <v>74.11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96.65</v>
      </c>
      <c r="N97">
        <v>271.83</v>
      </c>
      <c r="O97">
        <v>101.23</v>
      </c>
      <c r="P97">
        <v>2.56</v>
      </c>
      <c r="Q97">
        <v>7.41</v>
      </c>
      <c r="R97" s="93">
        <v>0</v>
      </c>
      <c r="S97" s="93">
        <v>0</v>
      </c>
      <c r="T97" s="93">
        <v>0</v>
      </c>
      <c r="U97">
        <v>2.5299999999999998</v>
      </c>
      <c r="V97">
        <v>0</v>
      </c>
      <c r="W97">
        <v>3.06</v>
      </c>
      <c r="X97">
        <v>24.01</v>
      </c>
      <c r="Y97">
        <v>8.01</v>
      </c>
      <c r="Z97">
        <v>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25.65</v>
      </c>
      <c r="AI97">
        <v>25.65</v>
      </c>
      <c r="AJ97">
        <v>26.1</v>
      </c>
      <c r="AK97">
        <v>0</v>
      </c>
      <c r="AL97">
        <v>0</v>
      </c>
    </row>
    <row r="98" spans="1:50">
      <c r="A98" t="s">
        <v>140</v>
      </c>
      <c r="B98" s="34">
        <v>211.66</v>
      </c>
      <c r="C98" s="34">
        <v>74.11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96.65</v>
      </c>
      <c r="N98">
        <v>271.83</v>
      </c>
      <c r="O98">
        <v>101.23</v>
      </c>
      <c r="P98">
        <v>2.56</v>
      </c>
      <c r="Q98">
        <v>7.41</v>
      </c>
      <c r="R98" s="93">
        <v>0</v>
      </c>
      <c r="S98" s="93">
        <v>0</v>
      </c>
      <c r="T98" s="93">
        <v>0</v>
      </c>
      <c r="U98">
        <v>2.5299999999999998</v>
      </c>
      <c r="V98">
        <v>0</v>
      </c>
      <c r="W98">
        <v>3.06</v>
      </c>
      <c r="X98">
        <v>23.82</v>
      </c>
      <c r="Y98">
        <v>7.94</v>
      </c>
      <c r="Z98">
        <v>7.94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26.16</v>
      </c>
      <c r="AI98">
        <v>26.16</v>
      </c>
      <c r="AJ98">
        <v>26.1</v>
      </c>
      <c r="AK98">
        <v>0</v>
      </c>
      <c r="AL98">
        <v>0</v>
      </c>
    </row>
    <row r="99" spans="1:50">
      <c r="A99" t="s">
        <v>141</v>
      </c>
      <c r="B99" s="34">
        <f>SUM(B3:B98)/4000</f>
        <v>4.8307074999999955</v>
      </c>
      <c r="C99" s="34">
        <f t="shared" ref="C99:P99" si="2">SUM(C3:C98)/4000</f>
        <v>1.4794174999999983</v>
      </c>
      <c r="D99" s="93">
        <f t="shared" ref="D99" si="3">SUM(D3:D98)/4000</f>
        <v>0.9151724999999995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7.5309999999999988E-2</v>
      </c>
      <c r="K99" s="37">
        <f t="shared" si="2"/>
        <v>7.5309999999999988E-2</v>
      </c>
      <c r="L99" s="37">
        <f t="shared" si="2"/>
        <v>7.7222499999999986E-2</v>
      </c>
      <c r="M99">
        <f t="shared" si="2"/>
        <v>1.9454299999999976</v>
      </c>
      <c r="N99">
        <f t="shared" si="2"/>
        <v>6.454752500000013</v>
      </c>
      <c r="O99">
        <f t="shared" si="2"/>
        <v>2.4295199999999939</v>
      </c>
      <c r="P99">
        <f t="shared" si="2"/>
        <v>6.5114999999999992E-2</v>
      </c>
      <c r="Q99">
        <f t="shared" ref="Q99:AF99" si="5">SUM(Q3:Q98)/4000</f>
        <v>0.17066750000000006</v>
      </c>
      <c r="R99" s="93">
        <f t="shared" si="5"/>
        <v>0.2948900000000001</v>
      </c>
      <c r="S99" s="93">
        <f t="shared" si="5"/>
        <v>0.32481250000000012</v>
      </c>
      <c r="T99" s="93">
        <f t="shared" si="5"/>
        <v>0.29546999999999995</v>
      </c>
      <c r="U99">
        <f t="shared" si="5"/>
        <v>6.3060000000000005E-2</v>
      </c>
      <c r="V99">
        <f t="shared" si="5"/>
        <v>0.96755229950000021</v>
      </c>
      <c r="W99">
        <f t="shared" si="5"/>
        <v>7.381000000000007E-2</v>
      </c>
      <c r="X99">
        <f t="shared" si="5"/>
        <v>0.51587500000000008</v>
      </c>
      <c r="Y99">
        <f t="shared" si="5"/>
        <v>0.17548499999999995</v>
      </c>
      <c r="Z99">
        <f t="shared" si="5"/>
        <v>0.18608499999999983</v>
      </c>
      <c r="AA99">
        <f t="shared" si="5"/>
        <v>1.6854949999999997</v>
      </c>
      <c r="AB99">
        <f t="shared" si="5"/>
        <v>0.33709</v>
      </c>
      <c r="AC99">
        <f t="shared" si="5"/>
        <v>0.62544499999999992</v>
      </c>
      <c r="AD99">
        <f t="shared" si="5"/>
        <v>0.32291499999999995</v>
      </c>
      <c r="AE99">
        <f t="shared" si="5"/>
        <v>0.4203325</v>
      </c>
      <c r="AF99">
        <f t="shared" si="5"/>
        <v>0.21041750000000001</v>
      </c>
      <c r="AG99">
        <f t="shared" ref="AG99:AM99" si="6">SUM(AG3:AG98)/4000</f>
        <v>0.15052250000000003</v>
      </c>
      <c r="AH99">
        <f t="shared" si="6"/>
        <v>0.40135500000000013</v>
      </c>
      <c r="AI99">
        <f t="shared" si="6"/>
        <v>0.40135500000000013</v>
      </c>
      <c r="AJ99">
        <f t="shared" si="6"/>
        <v>0.62389000000000039</v>
      </c>
      <c r="AK99">
        <f t="shared" si="6"/>
        <v>1.0886950000000002</v>
      </c>
      <c r="AL99">
        <f t="shared" si="6"/>
        <v>0.46658499999999997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45221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254.8022419809582</v>
      </c>
      <c r="L3">
        <v>5.1835252420470264</v>
      </c>
      <c r="M3">
        <v>63.775078722447141</v>
      </c>
      <c r="N3">
        <v>25.730766378244752</v>
      </c>
      <c r="O3">
        <v>73.286782285391567</v>
      </c>
      <c r="P3">
        <v>20.447510497900424</v>
      </c>
      <c r="Q3">
        <v>8.7829946257197697</v>
      </c>
      <c r="R3">
        <v>11.054017298578199</v>
      </c>
      <c r="S3">
        <v>11.589617021276597</v>
      </c>
      <c r="T3">
        <v>0</v>
      </c>
      <c r="U3">
        <v>62.110893660127488</v>
      </c>
      <c r="V3">
        <v>6.4769786225742108</v>
      </c>
      <c r="W3">
        <v>19.193573854533803</v>
      </c>
      <c r="X3">
        <v>43.192832697908393</v>
      </c>
      <c r="Y3">
        <v>0</v>
      </c>
      <c r="Z3">
        <v>0</v>
      </c>
      <c r="AA3">
        <v>0</v>
      </c>
      <c r="AB3">
        <v>0</v>
      </c>
      <c r="AC3">
        <v>0</v>
      </c>
      <c r="AD3">
        <v>0.58019999999999994</v>
      </c>
      <c r="AE3">
        <v>14.475188000000001</v>
      </c>
      <c r="AF3">
        <v>6.1515000000000004</v>
      </c>
      <c r="AG3">
        <v>28.577031360000003</v>
      </c>
      <c r="AH3">
        <v>9.9820799999999998</v>
      </c>
      <c r="AI3">
        <v>0</v>
      </c>
      <c r="AJ3">
        <v>0</v>
      </c>
      <c r="AK3">
        <v>11.538179999999999</v>
      </c>
      <c r="AL3">
        <v>9.9693499999999968</v>
      </c>
      <c r="AM3">
        <v>0</v>
      </c>
      <c r="AN3">
        <v>0</v>
      </c>
      <c r="AO3">
        <v>2.1951215999999998</v>
      </c>
      <c r="AP3">
        <v>3.4883310404574663</v>
      </c>
      <c r="AQ3">
        <v>0</v>
      </c>
      <c r="AR3">
        <v>19.395999999999994</v>
      </c>
      <c r="AS3">
        <v>14.009049424323521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701.66801337550908</v>
      </c>
      <c r="DN3">
        <v>24.320830936979306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254.8022419809582</v>
      </c>
      <c r="L4">
        <v>5.1836136652574583</v>
      </c>
      <c r="M4">
        <v>63.769121272727268</v>
      </c>
      <c r="N4">
        <v>25.730766378244752</v>
      </c>
      <c r="O4">
        <v>73.286782285391567</v>
      </c>
      <c r="P4">
        <v>20.447510497900424</v>
      </c>
      <c r="Q4">
        <v>8.7829946257197697</v>
      </c>
      <c r="R4">
        <v>11.054017298578199</v>
      </c>
      <c r="S4">
        <v>11.589617021276597</v>
      </c>
      <c r="T4">
        <v>0</v>
      </c>
      <c r="U4">
        <v>62.110893660127488</v>
      </c>
      <c r="V4">
        <v>6.4769786225742108</v>
      </c>
      <c r="W4">
        <v>19.193573854533803</v>
      </c>
      <c r="X4">
        <v>43.192832697908393</v>
      </c>
      <c r="Y4">
        <v>0</v>
      </c>
      <c r="Z4">
        <v>0</v>
      </c>
      <c r="AA4">
        <v>0</v>
      </c>
      <c r="AB4">
        <v>0</v>
      </c>
      <c r="AC4">
        <v>0</v>
      </c>
      <c r="AD4">
        <v>0.58019999999999994</v>
      </c>
      <c r="AE4">
        <v>14.475188000000001</v>
      </c>
      <c r="AF4">
        <v>6.1515000000000004</v>
      </c>
      <c r="AG4">
        <v>28.577031360000003</v>
      </c>
      <c r="AH4">
        <v>9.9820799999999998</v>
      </c>
      <c r="AI4">
        <v>0</v>
      </c>
      <c r="AJ4">
        <v>0</v>
      </c>
      <c r="AK4">
        <v>11.538179999999999</v>
      </c>
      <c r="AL4">
        <v>9.9693499999999968</v>
      </c>
      <c r="AM4">
        <v>0</v>
      </c>
      <c r="AN4">
        <v>0</v>
      </c>
      <c r="AO4">
        <v>2.1951215999999998</v>
      </c>
      <c r="AP4">
        <v>3.4883310404574663</v>
      </c>
      <c r="AQ4">
        <v>0</v>
      </c>
      <c r="AR4">
        <v>19.395999999999994</v>
      </c>
      <c r="AS4">
        <v>14.001960000000002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701.65548897968597</v>
      </c>
      <c r="DN4">
        <v>24.320396881969657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254.8022419809582</v>
      </c>
      <c r="L5">
        <v>5.1836136652574583</v>
      </c>
      <c r="M5">
        <v>63.769121272727268</v>
      </c>
      <c r="N5">
        <v>25.730766378244752</v>
      </c>
      <c r="O5">
        <v>73.286782285391567</v>
      </c>
      <c r="P5">
        <v>20.447510497900424</v>
      </c>
      <c r="Q5">
        <v>8.7829946257197697</v>
      </c>
      <c r="R5">
        <v>11.054017298578199</v>
      </c>
      <c r="S5">
        <v>11.589617021276597</v>
      </c>
      <c r="T5">
        <v>0</v>
      </c>
      <c r="U5">
        <v>62.110893660127488</v>
      </c>
      <c r="V5">
        <v>6.4769786225742108</v>
      </c>
      <c r="W5">
        <v>19.193573854533803</v>
      </c>
      <c r="X5">
        <v>43.192832697908393</v>
      </c>
      <c r="Y5">
        <v>0</v>
      </c>
      <c r="Z5">
        <v>0</v>
      </c>
      <c r="AA5">
        <v>0</v>
      </c>
      <c r="AB5">
        <v>0</v>
      </c>
      <c r="AC5">
        <v>0</v>
      </c>
      <c r="AD5">
        <v>0.58019999999999994</v>
      </c>
      <c r="AE5">
        <v>14.475188000000001</v>
      </c>
      <c r="AF5">
        <v>6.1515000000000004</v>
      </c>
      <c r="AG5">
        <v>28.577031360000003</v>
      </c>
      <c r="AH5">
        <v>9.9820799999999998</v>
      </c>
      <c r="AI5">
        <v>0</v>
      </c>
      <c r="AJ5">
        <v>0</v>
      </c>
      <c r="AK5">
        <v>11.538179999999999</v>
      </c>
      <c r="AL5">
        <v>9.9693499999999968</v>
      </c>
      <c r="AM5">
        <v>0</v>
      </c>
      <c r="AN5">
        <v>0</v>
      </c>
      <c r="AO5">
        <v>2.1951215999999998</v>
      </c>
      <c r="AP5">
        <v>5.3450233684428916</v>
      </c>
      <c r="AQ5">
        <v>0</v>
      </c>
      <c r="AR5">
        <v>6.7885999999999989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691.27167368806965</v>
      </c>
      <c r="DN5">
        <v>23.960593925894806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254.8022419809582</v>
      </c>
      <c r="L6">
        <v>5.1836136652574583</v>
      </c>
      <c r="M6">
        <v>63.769121272727268</v>
      </c>
      <c r="N6">
        <v>25.730766378244752</v>
      </c>
      <c r="O6">
        <v>73.286782285391567</v>
      </c>
      <c r="P6">
        <v>20.447510497900424</v>
      </c>
      <c r="Q6">
        <v>8.7829946257197697</v>
      </c>
      <c r="R6">
        <v>11.054017298578199</v>
      </c>
      <c r="S6">
        <v>11.589617021276597</v>
      </c>
      <c r="T6">
        <v>0</v>
      </c>
      <c r="U6">
        <v>62.110893660127488</v>
      </c>
      <c r="V6">
        <v>6.4769786225742108</v>
      </c>
      <c r="W6">
        <v>19.193573854533803</v>
      </c>
      <c r="X6">
        <v>43.192832697908393</v>
      </c>
      <c r="Y6">
        <v>0</v>
      </c>
      <c r="Z6">
        <v>0</v>
      </c>
      <c r="AA6">
        <v>0</v>
      </c>
      <c r="AB6">
        <v>0</v>
      </c>
      <c r="AC6">
        <v>0</v>
      </c>
      <c r="AD6">
        <v>0.58019999999999994</v>
      </c>
      <c r="AE6">
        <v>14.475188000000001</v>
      </c>
      <c r="AF6">
        <v>6.1515000000000004</v>
      </c>
      <c r="AG6">
        <v>28.577031360000003</v>
      </c>
      <c r="AH6">
        <v>9.9820799999999998</v>
      </c>
      <c r="AI6">
        <v>0</v>
      </c>
      <c r="AJ6">
        <v>0</v>
      </c>
      <c r="AK6">
        <v>11.538179999999999</v>
      </c>
      <c r="AL6">
        <v>18.204899999999999</v>
      </c>
      <c r="AM6">
        <v>0</v>
      </c>
      <c r="AN6">
        <v>0</v>
      </c>
      <c r="AO6">
        <v>2.1951215999999998</v>
      </c>
      <c r="AP6">
        <v>5.3450233684428916</v>
      </c>
      <c r="AQ6">
        <v>0</v>
      </c>
      <c r="AR6">
        <v>6.7885999999999989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699.23133239004903</v>
      </c>
      <c r="DN6">
        <v>24.236485223915459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254.8022419809582</v>
      </c>
      <c r="L7">
        <v>5.1836136652574583</v>
      </c>
      <c r="M7">
        <v>63.769121272727268</v>
      </c>
      <c r="N7">
        <v>25.730766378244752</v>
      </c>
      <c r="O7">
        <v>73.286782285391567</v>
      </c>
      <c r="P7">
        <v>20.447510497900424</v>
      </c>
      <c r="Q7">
        <v>8.7829946257197697</v>
      </c>
      <c r="R7">
        <v>11.054017298578199</v>
      </c>
      <c r="S7">
        <v>11.589617021276597</v>
      </c>
      <c r="T7">
        <v>0</v>
      </c>
      <c r="U7">
        <v>62.110893660127488</v>
      </c>
      <c r="V7">
        <v>6.4769786225742108</v>
      </c>
      <c r="W7">
        <v>19.193573854533803</v>
      </c>
      <c r="X7">
        <v>43.192832697908393</v>
      </c>
      <c r="Y7">
        <v>0</v>
      </c>
      <c r="Z7">
        <v>0.48309999999999992</v>
      </c>
      <c r="AA7">
        <v>0</v>
      </c>
      <c r="AB7">
        <v>0</v>
      </c>
      <c r="AC7">
        <v>0</v>
      </c>
      <c r="AD7">
        <v>0.58019999999999994</v>
      </c>
      <c r="AE7">
        <v>14.475188000000001</v>
      </c>
      <c r="AF7">
        <v>6.1515000000000004</v>
      </c>
      <c r="AG7">
        <v>28.577031360000003</v>
      </c>
      <c r="AH7">
        <v>9.9820799999999998</v>
      </c>
      <c r="AI7">
        <v>0</v>
      </c>
      <c r="AJ7">
        <v>0</v>
      </c>
      <c r="AK7">
        <v>11.538179999999999</v>
      </c>
      <c r="AL7">
        <v>52.013999999999996</v>
      </c>
      <c r="AM7">
        <v>0</v>
      </c>
      <c r="AN7">
        <v>0</v>
      </c>
      <c r="AO7">
        <v>2.1951215999999998</v>
      </c>
      <c r="AP7">
        <v>5.3450233684428916</v>
      </c>
      <c r="AQ7">
        <v>0</v>
      </c>
      <c r="AR7">
        <v>6.7885999999999989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732.37474369004917</v>
      </c>
      <c r="DN7">
        <v>25.385273923915463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254.8022419809582</v>
      </c>
      <c r="L8">
        <v>5.1836136652574583</v>
      </c>
      <c r="M8">
        <v>63.769121272727268</v>
      </c>
      <c r="N8">
        <v>25.730766378244752</v>
      </c>
      <c r="O8">
        <v>73.286782285391567</v>
      </c>
      <c r="P8">
        <v>20.447510497900424</v>
      </c>
      <c r="Q8">
        <v>8.7829946257197697</v>
      </c>
      <c r="R8">
        <v>11.054017298578199</v>
      </c>
      <c r="S8">
        <v>11.589617021276597</v>
      </c>
      <c r="T8">
        <v>0</v>
      </c>
      <c r="U8">
        <v>62.110893660127488</v>
      </c>
      <c r="V8">
        <v>6.4769786225742108</v>
      </c>
      <c r="W8">
        <v>19.193573854533803</v>
      </c>
      <c r="X8">
        <v>43.192832697908393</v>
      </c>
      <c r="Y8">
        <v>0</v>
      </c>
      <c r="Z8">
        <v>2.8638167999999995</v>
      </c>
      <c r="AA8">
        <v>0</v>
      </c>
      <c r="AB8">
        <v>0</v>
      </c>
      <c r="AC8">
        <v>0</v>
      </c>
      <c r="AD8">
        <v>0.58019999999999994</v>
      </c>
      <c r="AE8">
        <v>14.475188000000001</v>
      </c>
      <c r="AF8">
        <v>6.1515000000000004</v>
      </c>
      <c r="AG8">
        <v>28.577031360000003</v>
      </c>
      <c r="AH8">
        <v>9.9820799999999998</v>
      </c>
      <c r="AI8">
        <v>0</v>
      </c>
      <c r="AJ8">
        <v>0</v>
      </c>
      <c r="AK8">
        <v>11.538179999999999</v>
      </c>
      <c r="AL8">
        <v>52.013999999999996</v>
      </c>
      <c r="AM8">
        <v>0</v>
      </c>
      <c r="AN8">
        <v>0</v>
      </c>
      <c r="AO8">
        <v>2.1951215999999998</v>
      </c>
      <c r="AP8">
        <v>3.3758042327007738</v>
      </c>
      <c r="AQ8">
        <v>0</v>
      </c>
      <c r="AR8">
        <v>6.7885999999999989</v>
      </c>
      <c r="AS8">
        <v>14.009049424323521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732.77257140987672</v>
      </c>
      <c r="DN8">
        <v>25.398943868345746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254.8022419809582</v>
      </c>
      <c r="L9">
        <v>5.1836136652574583</v>
      </c>
      <c r="M9">
        <v>63.769121272727268</v>
      </c>
      <c r="N9">
        <v>25.730766378244752</v>
      </c>
      <c r="O9">
        <v>73.286782285391567</v>
      </c>
      <c r="P9">
        <v>20.447510497900424</v>
      </c>
      <c r="Q9">
        <v>8.7829946257197697</v>
      </c>
      <c r="R9">
        <v>11.054017298578199</v>
      </c>
      <c r="S9">
        <v>11.589617021276597</v>
      </c>
      <c r="T9">
        <v>0</v>
      </c>
      <c r="U9">
        <v>62.110893660127488</v>
      </c>
      <c r="V9">
        <v>6.4769786225742108</v>
      </c>
      <c r="W9">
        <v>19.193573854533803</v>
      </c>
      <c r="X9">
        <v>43.192832697908393</v>
      </c>
      <c r="Y9">
        <v>0</v>
      </c>
      <c r="Z9">
        <v>2.8638167999999995</v>
      </c>
      <c r="AA9">
        <v>0</v>
      </c>
      <c r="AB9">
        <v>0</v>
      </c>
      <c r="AC9">
        <v>0</v>
      </c>
      <c r="AD9">
        <v>0.58019999999999994</v>
      </c>
      <c r="AE9">
        <v>14.475188000000001</v>
      </c>
      <c r="AF9">
        <v>6.1515000000000004</v>
      </c>
      <c r="AG9">
        <v>28.577031360000003</v>
      </c>
      <c r="AH9">
        <v>9.9820799999999998</v>
      </c>
      <c r="AI9">
        <v>0</v>
      </c>
      <c r="AJ9">
        <v>0</v>
      </c>
      <c r="AK9">
        <v>11.538179999999999</v>
      </c>
      <c r="AL9">
        <v>52.013999999999996</v>
      </c>
      <c r="AM9">
        <v>0</v>
      </c>
      <c r="AN9">
        <v>0</v>
      </c>
      <c r="AO9">
        <v>2.1951215999999998</v>
      </c>
      <c r="AP9">
        <v>3.3758042327007738</v>
      </c>
      <c r="AQ9">
        <v>0</v>
      </c>
      <c r="AR9">
        <v>6.7885999999999989</v>
      </c>
      <c r="AS9">
        <v>14.009049424323521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732.77257140987672</v>
      </c>
      <c r="DN9">
        <v>25.398943868345746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254.8022419809582</v>
      </c>
      <c r="L10">
        <v>5.1836136652574583</v>
      </c>
      <c r="M10">
        <v>63.769121272727268</v>
      </c>
      <c r="N10">
        <v>25.730766378244752</v>
      </c>
      <c r="O10">
        <v>73.286782285391567</v>
      </c>
      <c r="P10">
        <v>20.447510497900424</v>
      </c>
      <c r="Q10">
        <v>8.7829946257197697</v>
      </c>
      <c r="R10">
        <v>11.054017298578199</v>
      </c>
      <c r="S10">
        <v>11.589617021276597</v>
      </c>
      <c r="T10">
        <v>0</v>
      </c>
      <c r="U10">
        <v>62.110893660127488</v>
      </c>
      <c r="V10">
        <v>6.4769786225742108</v>
      </c>
      <c r="W10">
        <v>19.193573854533803</v>
      </c>
      <c r="X10">
        <v>43.192832697908393</v>
      </c>
      <c r="Y10">
        <v>0</v>
      </c>
      <c r="Z10">
        <v>2.8638167999999995</v>
      </c>
      <c r="AA10">
        <v>0</v>
      </c>
      <c r="AB10">
        <v>0</v>
      </c>
      <c r="AC10">
        <v>0</v>
      </c>
      <c r="AD10">
        <v>0.58019999999999994</v>
      </c>
      <c r="AE10">
        <v>14.475188000000001</v>
      </c>
      <c r="AF10">
        <v>6.1515000000000004</v>
      </c>
      <c r="AG10">
        <v>28.577031360000003</v>
      </c>
      <c r="AH10">
        <v>9.9820799999999998</v>
      </c>
      <c r="AI10">
        <v>0</v>
      </c>
      <c r="AJ10">
        <v>0</v>
      </c>
      <c r="AK10">
        <v>11.538179999999999</v>
      </c>
      <c r="AL10">
        <v>52.013999999999996</v>
      </c>
      <c r="AM10">
        <v>0</v>
      </c>
      <c r="AN10">
        <v>0</v>
      </c>
      <c r="AO10">
        <v>2.1951215999999998</v>
      </c>
      <c r="AP10">
        <v>3.3758042327007738</v>
      </c>
      <c r="AQ10">
        <v>0</v>
      </c>
      <c r="AR10">
        <v>6.7885999999999989</v>
      </c>
      <c r="AS10">
        <v>5.9080000000000004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724.94290701082832</v>
      </c>
      <c r="DN10">
        <v>25.127558843070698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254.8022419809582</v>
      </c>
      <c r="L11">
        <v>5.1836136652574583</v>
      </c>
      <c r="M11">
        <v>63.775078722447141</v>
      </c>
      <c r="N11">
        <v>25.730766378244752</v>
      </c>
      <c r="O11">
        <v>73.286782285391567</v>
      </c>
      <c r="P11">
        <v>20.447510497900424</v>
      </c>
      <c r="Q11">
        <v>8.7829946257197697</v>
      </c>
      <c r="R11">
        <v>11.054017298578199</v>
      </c>
      <c r="S11">
        <v>11.589617021276597</v>
      </c>
      <c r="T11">
        <v>0</v>
      </c>
      <c r="U11">
        <v>62.110893660127488</v>
      </c>
      <c r="V11">
        <v>6.4769790128481128</v>
      </c>
      <c r="W11">
        <v>19.193573854533803</v>
      </c>
      <c r="X11">
        <v>43.195107837980004</v>
      </c>
      <c r="Y11">
        <v>0</v>
      </c>
      <c r="Z11">
        <v>2.8638167999999995</v>
      </c>
      <c r="AA11">
        <v>0</v>
      </c>
      <c r="AB11">
        <v>0</v>
      </c>
      <c r="AC11">
        <v>0</v>
      </c>
      <c r="AD11">
        <v>0.58019999999999994</v>
      </c>
      <c r="AE11">
        <v>14.475188000000001</v>
      </c>
      <c r="AF11">
        <v>6.1515000000000004</v>
      </c>
      <c r="AG11">
        <v>28.577031360000003</v>
      </c>
      <c r="AH11">
        <v>9.9820799999999998</v>
      </c>
      <c r="AI11">
        <v>0</v>
      </c>
      <c r="AJ11">
        <v>0</v>
      </c>
      <c r="AK11">
        <v>11.538179999999999</v>
      </c>
      <c r="AL11">
        <v>18.204899999999999</v>
      </c>
      <c r="AM11">
        <v>0</v>
      </c>
      <c r="AN11">
        <v>0</v>
      </c>
      <c r="AO11">
        <v>2.1951215999999998</v>
      </c>
      <c r="AP11">
        <v>3.3758042327007738</v>
      </c>
      <c r="AQ11">
        <v>0</v>
      </c>
      <c r="AR11">
        <v>6.7885999999999989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690.84684790777942</v>
      </c>
      <c r="DN11">
        <v>23.945750926184857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254.8022419809582</v>
      </c>
      <c r="L12">
        <v>5.1836136652574583</v>
      </c>
      <c r="M12">
        <v>63.775078722447141</v>
      </c>
      <c r="N12">
        <v>25.730766378244752</v>
      </c>
      <c r="O12">
        <v>73.286782285391567</v>
      </c>
      <c r="P12">
        <v>20.447510497900424</v>
      </c>
      <c r="Q12">
        <v>8.7829946257197697</v>
      </c>
      <c r="R12">
        <v>11.054017298578199</v>
      </c>
      <c r="S12">
        <v>11.589617021276597</v>
      </c>
      <c r="T12">
        <v>0</v>
      </c>
      <c r="U12">
        <v>62.110893660127488</v>
      </c>
      <c r="V12">
        <v>6.2578539267015714</v>
      </c>
      <c r="W12">
        <v>19.193573854533803</v>
      </c>
      <c r="X12">
        <v>43.195107837980004</v>
      </c>
      <c r="Y12">
        <v>0</v>
      </c>
      <c r="Z12">
        <v>2.8638167999999995</v>
      </c>
      <c r="AA12">
        <v>0</v>
      </c>
      <c r="AB12">
        <v>0</v>
      </c>
      <c r="AC12">
        <v>0</v>
      </c>
      <c r="AD12">
        <v>0.58019999999999994</v>
      </c>
      <c r="AE12">
        <v>14.475188000000001</v>
      </c>
      <c r="AF12">
        <v>6.1515000000000004</v>
      </c>
      <c r="AG12">
        <v>28.577031360000003</v>
      </c>
      <c r="AH12">
        <v>9.9820799999999998</v>
      </c>
      <c r="AI12">
        <v>0</v>
      </c>
      <c r="AJ12">
        <v>0</v>
      </c>
      <c r="AK12">
        <v>11.538179999999999</v>
      </c>
      <c r="AL12">
        <v>9.9693499999999968</v>
      </c>
      <c r="AM12">
        <v>0</v>
      </c>
      <c r="AN12">
        <v>0</v>
      </c>
      <c r="AO12">
        <v>2.1951215999999998</v>
      </c>
      <c r="AP12">
        <v>3.3758042327007738</v>
      </c>
      <c r="AQ12">
        <v>0</v>
      </c>
      <c r="AR12">
        <v>6.7885999999999989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682.67540524768492</v>
      </c>
      <c r="DN12">
        <v>23.662518500132848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261.23183735122552</v>
      </c>
      <c r="L13">
        <v>5.1836136652574583</v>
      </c>
      <c r="M13">
        <v>63.775078722447141</v>
      </c>
      <c r="N13">
        <v>25.730766378244752</v>
      </c>
      <c r="O13">
        <v>73.286782285391567</v>
      </c>
      <c r="P13">
        <v>20.447510497900424</v>
      </c>
      <c r="Q13">
        <v>8.7829946257197697</v>
      </c>
      <c r="R13">
        <v>11.058997718910964</v>
      </c>
      <c r="S13">
        <v>11.589617021276597</v>
      </c>
      <c r="T13">
        <v>0</v>
      </c>
      <c r="U13">
        <v>62.110893660127488</v>
      </c>
      <c r="V13">
        <v>6.2578539267015714</v>
      </c>
      <c r="W13">
        <v>19.193573854533803</v>
      </c>
      <c r="X13">
        <v>43.195107837980004</v>
      </c>
      <c r="Y13">
        <v>0</v>
      </c>
      <c r="Z13">
        <v>2.8638167999999995</v>
      </c>
      <c r="AA13">
        <v>0</v>
      </c>
      <c r="AB13">
        <v>0</v>
      </c>
      <c r="AC13">
        <v>0</v>
      </c>
      <c r="AD13">
        <v>0.58019999999999994</v>
      </c>
      <c r="AE13">
        <v>14.475188000000001</v>
      </c>
      <c r="AF13">
        <v>6.1515000000000004</v>
      </c>
      <c r="AG13">
        <v>28.577031360000003</v>
      </c>
      <c r="AH13">
        <v>9.9820799999999998</v>
      </c>
      <c r="AI13">
        <v>0</v>
      </c>
      <c r="AJ13">
        <v>0</v>
      </c>
      <c r="AK13">
        <v>11.538179999999999</v>
      </c>
      <c r="AL13">
        <v>9.9693499999999968</v>
      </c>
      <c r="AM13">
        <v>0</v>
      </c>
      <c r="AN13">
        <v>0</v>
      </c>
      <c r="AO13">
        <v>2.1951215999999998</v>
      </c>
      <c r="AP13">
        <v>3.3758042327007738</v>
      </c>
      <c r="AQ13">
        <v>0</v>
      </c>
      <c r="AR13">
        <v>6.7885999999999989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688.89442205719251</v>
      </c>
      <c r="DN13">
        <v>23.878077481225318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254.80409864177167</v>
      </c>
      <c r="L14">
        <v>5.1836136652574583</v>
      </c>
      <c r="M14">
        <v>63.775078722447141</v>
      </c>
      <c r="N14">
        <v>25.730766378244752</v>
      </c>
      <c r="O14">
        <v>73.286782285391567</v>
      </c>
      <c r="P14">
        <v>20.447510497900424</v>
      </c>
      <c r="Q14">
        <v>8.7829946257197697</v>
      </c>
      <c r="R14">
        <v>11.058997718910964</v>
      </c>
      <c r="S14">
        <v>11.589617021276597</v>
      </c>
      <c r="T14">
        <v>0</v>
      </c>
      <c r="U14">
        <v>62.110893660127488</v>
      </c>
      <c r="V14">
        <v>6.2586000000000004</v>
      </c>
      <c r="W14">
        <v>19.193573854533803</v>
      </c>
      <c r="X14">
        <v>43.195107837980004</v>
      </c>
      <c r="Y14">
        <v>0</v>
      </c>
      <c r="Z14">
        <v>2.8638167999999995</v>
      </c>
      <c r="AA14">
        <v>0</v>
      </c>
      <c r="AB14">
        <v>0</v>
      </c>
      <c r="AC14">
        <v>0</v>
      </c>
      <c r="AD14">
        <v>0.58019999999999994</v>
      </c>
      <c r="AE14">
        <v>14.475188000000001</v>
      </c>
      <c r="AF14">
        <v>6.1515000000000004</v>
      </c>
      <c r="AG14">
        <v>28.577031360000003</v>
      </c>
      <c r="AH14">
        <v>9.9820799999999998</v>
      </c>
      <c r="AI14">
        <v>0</v>
      </c>
      <c r="AJ14">
        <v>0</v>
      </c>
      <c r="AK14">
        <v>11.538179999999999</v>
      </c>
      <c r="AL14">
        <v>9.9693499999999968</v>
      </c>
      <c r="AM14">
        <v>0</v>
      </c>
      <c r="AN14">
        <v>0</v>
      </c>
      <c r="AO14">
        <v>2.1951215999999998</v>
      </c>
      <c r="AP14">
        <v>3.3758042327007738</v>
      </c>
      <c r="AQ14">
        <v>0</v>
      </c>
      <c r="AR14">
        <v>6.7885999999999989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682.68273417233002</v>
      </c>
      <c r="DN14">
        <v>23.662772729932534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254.80409864177167</v>
      </c>
      <c r="L15">
        <v>5.1836136652574583</v>
      </c>
      <c r="M15">
        <v>63.775078722447141</v>
      </c>
      <c r="N15">
        <v>25.730766378244752</v>
      </c>
      <c r="O15">
        <v>73.286782285391567</v>
      </c>
      <c r="P15">
        <v>20.447510497900424</v>
      </c>
      <c r="Q15">
        <v>8.7829946257197697</v>
      </c>
      <c r="R15">
        <v>11.058997718910964</v>
      </c>
      <c r="S15">
        <v>11.589617021276597</v>
      </c>
      <c r="T15">
        <v>0</v>
      </c>
      <c r="U15">
        <v>62.110893660127488</v>
      </c>
      <c r="V15">
        <v>6.2586000000000004</v>
      </c>
      <c r="W15">
        <v>19.193573854533803</v>
      </c>
      <c r="X15">
        <v>43.195107837980004</v>
      </c>
      <c r="Y15">
        <v>0</v>
      </c>
      <c r="Z15">
        <v>2.8638167999999995</v>
      </c>
      <c r="AA15">
        <v>0</v>
      </c>
      <c r="AB15">
        <v>0</v>
      </c>
      <c r="AC15">
        <v>0</v>
      </c>
      <c r="AD15">
        <v>0.58019999999999994</v>
      </c>
      <c r="AE15">
        <v>14.475188000000001</v>
      </c>
      <c r="AF15">
        <v>6.1515000000000004</v>
      </c>
      <c r="AG15">
        <v>28.577031360000003</v>
      </c>
      <c r="AH15">
        <v>9.9820799999999998</v>
      </c>
      <c r="AI15">
        <v>0</v>
      </c>
      <c r="AJ15">
        <v>0</v>
      </c>
      <c r="AK15">
        <v>11.538179999999999</v>
      </c>
      <c r="AL15">
        <v>9.9693499999999968</v>
      </c>
      <c r="AM15">
        <v>0</v>
      </c>
      <c r="AN15">
        <v>0</v>
      </c>
      <c r="AO15">
        <v>2.1951215999999998</v>
      </c>
      <c r="AP15">
        <v>3.3758042327007738</v>
      </c>
      <c r="AQ15">
        <v>0</v>
      </c>
      <c r="AR15">
        <v>19.395999999999994</v>
      </c>
      <c r="AS15">
        <v>7.089599999999999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697.43732356760199</v>
      </c>
      <c r="DN15">
        <v>24.174183334660455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254.80409864177167</v>
      </c>
      <c r="L16">
        <v>5.1836136652574583</v>
      </c>
      <c r="M16">
        <v>63.775078722447141</v>
      </c>
      <c r="N16">
        <v>25.730766378244752</v>
      </c>
      <c r="O16">
        <v>73.286782285391567</v>
      </c>
      <c r="P16">
        <v>20.447510497900424</v>
      </c>
      <c r="Q16">
        <v>8.7829946257197697</v>
      </c>
      <c r="R16">
        <v>11.058997718910964</v>
      </c>
      <c r="S16">
        <v>11.589617021276597</v>
      </c>
      <c r="T16">
        <v>0</v>
      </c>
      <c r="U16">
        <v>62.110893660127488</v>
      </c>
      <c r="V16">
        <v>6.2586000000000004</v>
      </c>
      <c r="W16">
        <v>19.193573854533803</v>
      </c>
      <c r="X16">
        <v>43.195107837980004</v>
      </c>
      <c r="Y16">
        <v>0</v>
      </c>
      <c r="Z16">
        <v>2.8638167999999995</v>
      </c>
      <c r="AA16">
        <v>0</v>
      </c>
      <c r="AB16">
        <v>0</v>
      </c>
      <c r="AC16">
        <v>0</v>
      </c>
      <c r="AD16">
        <v>0.58019999999999994</v>
      </c>
      <c r="AE16">
        <v>14.475188000000001</v>
      </c>
      <c r="AF16">
        <v>6.1515000000000004</v>
      </c>
      <c r="AG16">
        <v>28.577031360000003</v>
      </c>
      <c r="AH16">
        <v>9.9820799999999998</v>
      </c>
      <c r="AI16">
        <v>0</v>
      </c>
      <c r="AJ16">
        <v>0</v>
      </c>
      <c r="AK16">
        <v>11.538179999999999</v>
      </c>
      <c r="AL16">
        <v>9.9693499999999968</v>
      </c>
      <c r="AM16">
        <v>0</v>
      </c>
      <c r="AN16">
        <v>0</v>
      </c>
      <c r="AO16">
        <v>2.1951215999999998</v>
      </c>
      <c r="AP16">
        <v>3.3758042327007738</v>
      </c>
      <c r="AQ16">
        <v>0</v>
      </c>
      <c r="AR16">
        <v>19.395999999999994</v>
      </c>
      <c r="AS16">
        <v>7.089599999999999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697.43732356760199</v>
      </c>
      <c r="DN16">
        <v>24.174183334660455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254.80409864177167</v>
      </c>
      <c r="L17">
        <v>5.1836136652574583</v>
      </c>
      <c r="M17">
        <v>63.775078722447141</v>
      </c>
      <c r="N17">
        <v>25.730766378244752</v>
      </c>
      <c r="O17">
        <v>73.286782285391567</v>
      </c>
      <c r="P17">
        <v>20.447510497900424</v>
      </c>
      <c r="Q17">
        <v>8.7829946257197697</v>
      </c>
      <c r="R17">
        <v>11.058997718910964</v>
      </c>
      <c r="S17">
        <v>11.589617021276597</v>
      </c>
      <c r="T17">
        <v>0</v>
      </c>
      <c r="U17">
        <v>62.110893660127488</v>
      </c>
      <c r="V17">
        <v>6.2586000000000004</v>
      </c>
      <c r="W17">
        <v>19.191169507575761</v>
      </c>
      <c r="X17">
        <v>43.195107837980004</v>
      </c>
      <c r="Y17">
        <v>0</v>
      </c>
      <c r="Z17">
        <v>2.8638167999999995</v>
      </c>
      <c r="AA17">
        <v>0</v>
      </c>
      <c r="AB17">
        <v>0</v>
      </c>
      <c r="AC17">
        <v>0</v>
      </c>
      <c r="AD17">
        <v>0.58019999999999994</v>
      </c>
      <c r="AE17">
        <v>14.475188000000001</v>
      </c>
      <c r="AF17">
        <v>6.1515000000000004</v>
      </c>
      <c r="AG17">
        <v>28.577031360000003</v>
      </c>
      <c r="AH17">
        <v>9.9820799999999998</v>
      </c>
      <c r="AI17">
        <v>0</v>
      </c>
      <c r="AJ17">
        <v>0</v>
      </c>
      <c r="AK17">
        <v>11.538179999999999</v>
      </c>
      <c r="AL17">
        <v>9.9693499999999968</v>
      </c>
      <c r="AM17">
        <v>0</v>
      </c>
      <c r="AN17">
        <v>0</v>
      </c>
      <c r="AO17">
        <v>2.1951215999999998</v>
      </c>
      <c r="AP17">
        <v>3.3758042327007738</v>
      </c>
      <c r="AQ17">
        <v>0</v>
      </c>
      <c r="AR17">
        <v>7.7583999999999991</v>
      </c>
      <c r="AS17">
        <v>7.089599999999999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686.18725948513929</v>
      </c>
      <c r="DN17">
        <v>23.784243070165203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254.80409864177167</v>
      </c>
      <c r="L18">
        <v>5.1836136652574583</v>
      </c>
      <c r="M18">
        <v>63.775078722447141</v>
      </c>
      <c r="N18">
        <v>25.730766378244752</v>
      </c>
      <c r="O18">
        <v>73.286782285391567</v>
      </c>
      <c r="P18">
        <v>20.447510497900424</v>
      </c>
      <c r="Q18">
        <v>8.7829946257197697</v>
      </c>
      <c r="R18">
        <v>11.058997718910964</v>
      </c>
      <c r="S18">
        <v>11.589617021276597</v>
      </c>
      <c r="T18">
        <v>0</v>
      </c>
      <c r="U18">
        <v>62.110893660127488</v>
      </c>
      <c r="V18">
        <v>6.2586000000000004</v>
      </c>
      <c r="W18">
        <v>19.191169507575761</v>
      </c>
      <c r="X18">
        <v>43.195107837980004</v>
      </c>
      <c r="Y18">
        <v>0</v>
      </c>
      <c r="Z18">
        <v>2.8638167999999995</v>
      </c>
      <c r="AA18">
        <v>0</v>
      </c>
      <c r="AB18">
        <v>0</v>
      </c>
      <c r="AC18">
        <v>0</v>
      </c>
      <c r="AD18">
        <v>0.58019999999999994</v>
      </c>
      <c r="AE18">
        <v>14.475188000000001</v>
      </c>
      <c r="AF18">
        <v>6.1515000000000004</v>
      </c>
      <c r="AG18">
        <v>28.577031360000003</v>
      </c>
      <c r="AH18">
        <v>9.9820799999999998</v>
      </c>
      <c r="AI18">
        <v>0</v>
      </c>
      <c r="AJ18">
        <v>0</v>
      </c>
      <c r="AK18">
        <v>11.538179999999999</v>
      </c>
      <c r="AL18">
        <v>9.9693499999999968</v>
      </c>
      <c r="AM18">
        <v>0</v>
      </c>
      <c r="AN18">
        <v>0</v>
      </c>
      <c r="AO18">
        <v>2.1951215999999998</v>
      </c>
      <c r="AP18">
        <v>3.3758042327007738</v>
      </c>
      <c r="AQ18">
        <v>0</v>
      </c>
      <c r="AR18">
        <v>7.7583999999999991</v>
      </c>
      <c r="AS18">
        <v>7.089599999999999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686.18725948513929</v>
      </c>
      <c r="DN18">
        <v>23.784243070165203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254.80409864177167</v>
      </c>
      <c r="L19">
        <v>5.1836136652574583</v>
      </c>
      <c r="M19">
        <v>63.775078722447141</v>
      </c>
      <c r="N19">
        <v>25.730766378244752</v>
      </c>
      <c r="O19">
        <v>73.286782285391567</v>
      </c>
      <c r="P19">
        <v>20.447510497900424</v>
      </c>
      <c r="Q19">
        <v>8.7829946257197697</v>
      </c>
      <c r="R19">
        <v>11.058997718910964</v>
      </c>
      <c r="S19">
        <v>11.589617021276597</v>
      </c>
      <c r="T19">
        <v>0</v>
      </c>
      <c r="U19">
        <v>62.110893660127488</v>
      </c>
      <c r="V19">
        <v>6.2586000000000004</v>
      </c>
      <c r="W19">
        <v>19.191169507575761</v>
      </c>
      <c r="X19">
        <v>43.195107837980004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0.58019999999999994</v>
      </c>
      <c r="AE19">
        <v>14.475188000000001</v>
      </c>
      <c r="AF19">
        <v>6.1515000000000004</v>
      </c>
      <c r="AG19">
        <v>28.577031360000003</v>
      </c>
      <c r="AH19">
        <v>9.9820799999999998</v>
      </c>
      <c r="AI19">
        <v>0</v>
      </c>
      <c r="AJ19">
        <v>0</v>
      </c>
      <c r="AK19">
        <v>11.538179999999999</v>
      </c>
      <c r="AL19">
        <v>9.9693499999999968</v>
      </c>
      <c r="AM19">
        <v>0</v>
      </c>
      <c r="AN19">
        <v>0</v>
      </c>
      <c r="AO19">
        <v>2.1951215999999998</v>
      </c>
      <c r="AP19">
        <v>3.3758042327007738</v>
      </c>
      <c r="AQ19">
        <v>0</v>
      </c>
      <c r="AR19">
        <v>7.7583999999999991</v>
      </c>
      <c r="AS19">
        <v>7.089599999999999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683.41938063577561</v>
      </c>
      <c r="DN19">
        <v>23.688305119528842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254.80409864177167</v>
      </c>
      <c r="L20">
        <v>5.1836136652574583</v>
      </c>
      <c r="M20">
        <v>63.775078722447141</v>
      </c>
      <c r="N20">
        <v>25.730766378244752</v>
      </c>
      <c r="O20">
        <v>73.286782285391567</v>
      </c>
      <c r="P20">
        <v>20.447510497900424</v>
      </c>
      <c r="Q20">
        <v>8.7829946257197697</v>
      </c>
      <c r="R20">
        <v>11.058997718910964</v>
      </c>
      <c r="S20">
        <v>11.589617021276597</v>
      </c>
      <c r="T20">
        <v>0</v>
      </c>
      <c r="U20">
        <v>62.110893660127488</v>
      </c>
      <c r="V20">
        <v>6.2586000000000004</v>
      </c>
      <c r="W20">
        <v>19.191169507575761</v>
      </c>
      <c r="X20">
        <v>43.195107837980004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0.58019999999999994</v>
      </c>
      <c r="AE20">
        <v>14.475188000000001</v>
      </c>
      <c r="AF20">
        <v>6.1515000000000004</v>
      </c>
      <c r="AG20">
        <v>28.577031360000003</v>
      </c>
      <c r="AH20">
        <v>9.9820799999999998</v>
      </c>
      <c r="AI20">
        <v>0</v>
      </c>
      <c r="AJ20">
        <v>0</v>
      </c>
      <c r="AK20">
        <v>11.538179999999999</v>
      </c>
      <c r="AL20">
        <v>18.204899999999999</v>
      </c>
      <c r="AM20">
        <v>0</v>
      </c>
      <c r="AN20">
        <v>0</v>
      </c>
      <c r="AO20">
        <v>2.1951215999999998</v>
      </c>
      <c r="AP20">
        <v>3.3758042327007738</v>
      </c>
      <c r="AQ20">
        <v>0</v>
      </c>
      <c r="AR20">
        <v>7.7583999999999991</v>
      </c>
      <c r="AS20">
        <v>7.089599999999999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691.37903933775499</v>
      </c>
      <c r="DN20">
        <v>23.964196417549495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254.80409864177167</v>
      </c>
      <c r="L21">
        <v>5.1836136652574583</v>
      </c>
      <c r="M21">
        <v>63.775078722447141</v>
      </c>
      <c r="N21">
        <v>25.730766378244752</v>
      </c>
      <c r="O21">
        <v>73.286782285391567</v>
      </c>
      <c r="P21">
        <v>20.447510497900424</v>
      </c>
      <c r="Q21">
        <v>8.7829946257197697</v>
      </c>
      <c r="R21">
        <v>11.058997718910964</v>
      </c>
      <c r="S21">
        <v>11.589617021276597</v>
      </c>
      <c r="T21">
        <v>0</v>
      </c>
      <c r="U21">
        <v>62.110893660127488</v>
      </c>
      <c r="V21">
        <v>6.2586000000000004</v>
      </c>
      <c r="W21">
        <v>19.191169507575761</v>
      </c>
      <c r="X21">
        <v>43.195107837980004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0.58019999999999994</v>
      </c>
      <c r="AE21">
        <v>14.475188000000001</v>
      </c>
      <c r="AF21">
        <v>6.1515000000000004</v>
      </c>
      <c r="AG21">
        <v>28.577031360000003</v>
      </c>
      <c r="AH21">
        <v>9.9820799999999998</v>
      </c>
      <c r="AI21">
        <v>0</v>
      </c>
      <c r="AJ21">
        <v>0</v>
      </c>
      <c r="AK21">
        <v>11.538179999999999</v>
      </c>
      <c r="AL21">
        <v>18.204899999999999</v>
      </c>
      <c r="AM21">
        <v>0</v>
      </c>
      <c r="AN21">
        <v>0</v>
      </c>
      <c r="AO21">
        <v>2.1951215999999998</v>
      </c>
      <c r="AP21">
        <v>2.9256970016740032</v>
      </c>
      <c r="AQ21">
        <v>0</v>
      </c>
      <c r="AR21">
        <v>7.7583999999999991</v>
      </c>
      <c r="AS21">
        <v>7.089599999999999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690.94403716965223</v>
      </c>
      <c r="DN21">
        <v>23.949091354625459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254.80409864177167</v>
      </c>
      <c r="L22">
        <v>5.1836136652574583</v>
      </c>
      <c r="M22">
        <v>63.775078722447141</v>
      </c>
      <c r="N22">
        <v>25.730766378244752</v>
      </c>
      <c r="O22">
        <v>73.286782285391567</v>
      </c>
      <c r="P22">
        <v>20.447510497900424</v>
      </c>
      <c r="Q22">
        <v>8.7829946257197697</v>
      </c>
      <c r="R22">
        <v>11.058997718910964</v>
      </c>
      <c r="S22">
        <v>11.589617021276597</v>
      </c>
      <c r="T22">
        <v>0</v>
      </c>
      <c r="U22">
        <v>62.110893660127488</v>
      </c>
      <c r="V22">
        <v>6.2578539267015714</v>
      </c>
      <c r="W22">
        <v>19.191169507575761</v>
      </c>
      <c r="X22">
        <v>43.195107837980004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0.58019999999999994</v>
      </c>
      <c r="AE22">
        <v>14.475188000000001</v>
      </c>
      <c r="AF22">
        <v>6.1515000000000004</v>
      </c>
      <c r="AG22">
        <v>28.577031360000003</v>
      </c>
      <c r="AH22">
        <v>9.9820799999999998</v>
      </c>
      <c r="AI22">
        <v>0</v>
      </c>
      <c r="AJ22">
        <v>0</v>
      </c>
      <c r="AK22">
        <v>11.538179999999999</v>
      </c>
      <c r="AL22">
        <v>18.204899999999999</v>
      </c>
      <c r="AM22">
        <v>0</v>
      </c>
      <c r="AN22">
        <v>0</v>
      </c>
      <c r="AO22">
        <v>2.1951215999999998</v>
      </c>
      <c r="AP22">
        <v>2.9256970016740032</v>
      </c>
      <c r="AQ22">
        <v>0</v>
      </c>
      <c r="AR22">
        <v>7.7583999999999991</v>
      </c>
      <c r="AS22">
        <v>7.089599999999999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690.94331621153708</v>
      </c>
      <c r="DN22">
        <v>23.949066239442217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248.074225418846</v>
      </c>
      <c r="L23">
        <v>5.1836136652574583</v>
      </c>
      <c r="M23">
        <v>63.775078722447141</v>
      </c>
      <c r="N23">
        <v>25.730766378244752</v>
      </c>
      <c r="O23">
        <v>73.286782285391567</v>
      </c>
      <c r="P23">
        <v>20.447510497900424</v>
      </c>
      <c r="Q23">
        <v>8.7829946257197697</v>
      </c>
      <c r="R23">
        <v>11.054017298578199</v>
      </c>
      <c r="S23">
        <v>11.589617021276597</v>
      </c>
      <c r="T23">
        <v>0</v>
      </c>
      <c r="U23">
        <v>62.110893660127488</v>
      </c>
      <c r="V23">
        <v>6.2578539267015714</v>
      </c>
      <c r="W23">
        <v>19.191169507575761</v>
      </c>
      <c r="X23">
        <v>43.195107837980004</v>
      </c>
      <c r="Y23">
        <v>0</v>
      </c>
      <c r="Z23">
        <v>0</v>
      </c>
      <c r="AA23">
        <v>0</v>
      </c>
      <c r="AB23">
        <v>5.7369199999999996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28.577031360000003</v>
      </c>
      <c r="AH23">
        <v>9.9820799999999998</v>
      </c>
      <c r="AI23">
        <v>0</v>
      </c>
      <c r="AJ23">
        <v>0</v>
      </c>
      <c r="AK23">
        <v>11.538179999999999</v>
      </c>
      <c r="AL23">
        <v>18.204899999999999</v>
      </c>
      <c r="AM23">
        <v>1.8732800000000001</v>
      </c>
      <c r="AN23">
        <v>0</v>
      </c>
      <c r="AO23">
        <v>2.1951215999999998</v>
      </c>
      <c r="AP23">
        <v>2.9256970016740032</v>
      </c>
      <c r="AQ23">
        <v>0</v>
      </c>
      <c r="AR23">
        <v>7.7583999999999991</v>
      </c>
      <c r="AS23">
        <v>7.089599999999999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691.78933782046136</v>
      </c>
      <c r="DN23">
        <v>23.978390987259605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254.8022419809582</v>
      </c>
      <c r="L24">
        <v>5.1836136652574583</v>
      </c>
      <c r="M24">
        <v>63.775078722447141</v>
      </c>
      <c r="N24">
        <v>25.730766378244752</v>
      </c>
      <c r="O24">
        <v>73.286782285391567</v>
      </c>
      <c r="P24">
        <v>20.447510497900424</v>
      </c>
      <c r="Q24">
        <v>8.7829946257197697</v>
      </c>
      <c r="R24">
        <v>11.054017298578199</v>
      </c>
      <c r="S24">
        <v>11.589617021276597</v>
      </c>
      <c r="T24">
        <v>0</v>
      </c>
      <c r="U24">
        <v>62.110893660127488</v>
      </c>
      <c r="V24">
        <v>6.2578539267015714</v>
      </c>
      <c r="W24">
        <v>19.191169507575761</v>
      </c>
      <c r="X24">
        <v>43.195107837980004</v>
      </c>
      <c r="Y24">
        <v>0</v>
      </c>
      <c r="Z24">
        <v>0</v>
      </c>
      <c r="AA24">
        <v>0</v>
      </c>
      <c r="AB24">
        <v>5.7369199999999996</v>
      </c>
      <c r="AC24">
        <v>0</v>
      </c>
      <c r="AD24">
        <v>0.58019999999999994</v>
      </c>
      <c r="AE24">
        <v>14.475188000000001</v>
      </c>
      <c r="AF24">
        <v>6.1515000000000004</v>
      </c>
      <c r="AG24">
        <v>28.577031360000003</v>
      </c>
      <c r="AH24">
        <v>18.965951999999998</v>
      </c>
      <c r="AI24">
        <v>0</v>
      </c>
      <c r="AJ24">
        <v>0</v>
      </c>
      <c r="AK24">
        <v>11.538179999999999</v>
      </c>
      <c r="AL24">
        <v>18.204899999999999</v>
      </c>
      <c r="AM24">
        <v>2.3181839999999996</v>
      </c>
      <c r="AN24">
        <v>0</v>
      </c>
      <c r="AO24">
        <v>2.1951215999999998</v>
      </c>
      <c r="AP24">
        <v>2.9256970016740032</v>
      </c>
      <c r="AQ24">
        <v>10.786489999999999</v>
      </c>
      <c r="AR24">
        <v>7.7583999999999991</v>
      </c>
      <c r="AS24">
        <v>7.089599999999999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717.83002073472824</v>
      </c>
      <c r="DN24">
        <v>24.880990635104713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254.8022419809582</v>
      </c>
      <c r="L25">
        <v>5.1835252420470264</v>
      </c>
      <c r="M25">
        <v>63.775078722447141</v>
      </c>
      <c r="N25">
        <v>25.730766378244752</v>
      </c>
      <c r="O25">
        <v>73.286782285391567</v>
      </c>
      <c r="P25">
        <v>20.447510497900424</v>
      </c>
      <c r="Q25">
        <v>8.7829946257197697</v>
      </c>
      <c r="R25">
        <v>11.054017298578199</v>
      </c>
      <c r="S25">
        <v>11.589617021276597</v>
      </c>
      <c r="T25">
        <v>0</v>
      </c>
      <c r="U25">
        <v>62.110893660127488</v>
      </c>
      <c r="V25">
        <v>6.2578539267015714</v>
      </c>
      <c r="W25">
        <v>19.191169507575761</v>
      </c>
      <c r="X25">
        <v>43.195107837980004</v>
      </c>
      <c r="Y25">
        <v>0</v>
      </c>
      <c r="Z25">
        <v>0</v>
      </c>
      <c r="AA25">
        <v>3.8170894770154011</v>
      </c>
      <c r="AB25">
        <v>5.7369199999999996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28.577031360000003</v>
      </c>
      <c r="AH25">
        <v>27.034799999999997</v>
      </c>
      <c r="AI25">
        <v>0</v>
      </c>
      <c r="AJ25">
        <v>0</v>
      </c>
      <c r="AK25">
        <v>11.538179999999999</v>
      </c>
      <c r="AL25">
        <v>18.204899999999999</v>
      </c>
      <c r="AM25">
        <v>6.9405023999999997</v>
      </c>
      <c r="AN25">
        <v>0</v>
      </c>
      <c r="AO25">
        <v>2.1951215999999998</v>
      </c>
      <c r="AP25">
        <v>2.9256970016740032</v>
      </c>
      <c r="AQ25">
        <v>21.572979999999998</v>
      </c>
      <c r="AR25">
        <v>7.7583999999999991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744.94918754808464</v>
      </c>
      <c r="DN25">
        <v>25.821061275553433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254.8022419809582</v>
      </c>
      <c r="L26">
        <v>5.1835252420470264</v>
      </c>
      <c r="M26">
        <v>63.775078722447141</v>
      </c>
      <c r="N26">
        <v>25.730766378244752</v>
      </c>
      <c r="O26">
        <v>73.286782285391567</v>
      </c>
      <c r="P26">
        <v>20.447510497900424</v>
      </c>
      <c r="Q26">
        <v>8.7829946257197697</v>
      </c>
      <c r="R26">
        <v>11.054017298578199</v>
      </c>
      <c r="S26">
        <v>11.589617021276597</v>
      </c>
      <c r="T26">
        <v>0</v>
      </c>
      <c r="U26">
        <v>62.110893660127488</v>
      </c>
      <c r="V26">
        <v>6.2578539267015714</v>
      </c>
      <c r="W26">
        <v>19.191169507575761</v>
      </c>
      <c r="X26">
        <v>43.195107837980004</v>
      </c>
      <c r="Y26">
        <v>0</v>
      </c>
      <c r="Z26">
        <v>0</v>
      </c>
      <c r="AA26">
        <v>3.8170894770154011</v>
      </c>
      <c r="AB26">
        <v>5.7369199999999996</v>
      </c>
      <c r="AC26">
        <v>0</v>
      </c>
      <c r="AD26">
        <v>8.0067600000000017</v>
      </c>
      <c r="AE26">
        <v>14.475188000000001</v>
      </c>
      <c r="AF26">
        <v>6.1515000000000004</v>
      </c>
      <c r="AG26">
        <v>28.577031360000003</v>
      </c>
      <c r="AH26">
        <v>37.432799999999993</v>
      </c>
      <c r="AI26">
        <v>1.6772999999999996</v>
      </c>
      <c r="AJ26">
        <v>0</v>
      </c>
      <c r="AK26">
        <v>11.538179999999999</v>
      </c>
      <c r="AL26">
        <v>18.204899999999999</v>
      </c>
      <c r="AM26">
        <v>6.9405023999999997</v>
      </c>
      <c r="AN26">
        <v>0</v>
      </c>
      <c r="AO26">
        <v>2.1951215999999998</v>
      </c>
      <c r="AP26">
        <v>2.9256970016740032</v>
      </c>
      <c r="AQ26">
        <v>32.359470000000002</v>
      </c>
      <c r="AR26">
        <v>7.7583999999999991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770.91437476555438</v>
      </c>
      <c r="DN26">
        <v>26.721044058083585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254.8022419809582</v>
      </c>
      <c r="L27">
        <v>5.1836136652574583</v>
      </c>
      <c r="M27">
        <v>63.775078722447141</v>
      </c>
      <c r="N27">
        <v>25.730766378244752</v>
      </c>
      <c r="O27">
        <v>73.286782285391567</v>
      </c>
      <c r="P27">
        <v>20.447510497900424</v>
      </c>
      <c r="Q27">
        <v>8.7829946257197697</v>
      </c>
      <c r="R27">
        <v>11.054017298578199</v>
      </c>
      <c r="S27">
        <v>11.589617021276597</v>
      </c>
      <c r="T27">
        <v>0</v>
      </c>
      <c r="U27">
        <v>62.110893660127488</v>
      </c>
      <c r="V27">
        <v>6.2578539267015714</v>
      </c>
      <c r="W27">
        <v>19.191169507575761</v>
      </c>
      <c r="X27">
        <v>43.195107837980004</v>
      </c>
      <c r="Y27">
        <v>0</v>
      </c>
      <c r="Z27">
        <v>1.4492999999999998</v>
      </c>
      <c r="AA27">
        <v>12.318788766731524</v>
      </c>
      <c r="AB27">
        <v>11.532379999999998</v>
      </c>
      <c r="AC27">
        <v>4.25068</v>
      </c>
      <c r="AD27">
        <v>12.01014</v>
      </c>
      <c r="AE27">
        <v>21.712782000000004</v>
      </c>
      <c r="AF27">
        <v>12.303000000000001</v>
      </c>
      <c r="AG27">
        <v>28.577031360000003</v>
      </c>
      <c r="AH27">
        <v>45.751199999999997</v>
      </c>
      <c r="AI27">
        <v>7.1810803999999981</v>
      </c>
      <c r="AJ27">
        <v>0</v>
      </c>
      <c r="AK27">
        <v>11.538179999999999</v>
      </c>
      <c r="AL27">
        <v>9.9693499999999968</v>
      </c>
      <c r="AM27">
        <v>6.9405023999999997</v>
      </c>
      <c r="AN27">
        <v>0</v>
      </c>
      <c r="AO27">
        <v>2.1951215999999998</v>
      </c>
      <c r="AP27">
        <v>2.9256970016740032</v>
      </c>
      <c r="AQ27">
        <v>43.145959999999995</v>
      </c>
      <c r="AR27">
        <v>7.7583999999999991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822.87594912790701</v>
      </c>
      <c r="DN27">
        <v>28.522291808657265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260.5700442309012</v>
      </c>
      <c r="L28">
        <v>5.1836136652574583</v>
      </c>
      <c r="M28">
        <v>63.775078722447141</v>
      </c>
      <c r="N28">
        <v>25.730766378244752</v>
      </c>
      <c r="O28">
        <v>73.286782285391567</v>
      </c>
      <c r="P28">
        <v>20.447510497900424</v>
      </c>
      <c r="Q28">
        <v>8.7829946257197697</v>
      </c>
      <c r="R28">
        <v>11.058997718910964</v>
      </c>
      <c r="S28">
        <v>11.589617021276597</v>
      </c>
      <c r="T28">
        <v>0</v>
      </c>
      <c r="U28">
        <v>62.110893660127488</v>
      </c>
      <c r="V28">
        <v>6.2586000000000004</v>
      </c>
      <c r="W28">
        <v>19.191169507575761</v>
      </c>
      <c r="X28">
        <v>43.195107837980004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12.764903812156431</v>
      </c>
      <c r="AD28">
        <v>16.050652800000005</v>
      </c>
      <c r="AE28">
        <v>21.712782000000004</v>
      </c>
      <c r="AF28">
        <v>20.504999999999999</v>
      </c>
      <c r="AG28">
        <v>28.577031360000003</v>
      </c>
      <c r="AH28">
        <v>61.639343999999994</v>
      </c>
      <c r="AI28">
        <v>7.1810803999999981</v>
      </c>
      <c r="AJ28">
        <v>0</v>
      </c>
      <c r="AK28">
        <v>11.538179999999999</v>
      </c>
      <c r="AL28">
        <v>9.9693499999999968</v>
      </c>
      <c r="AM28">
        <v>6.9405023999999997</v>
      </c>
      <c r="AN28">
        <v>0</v>
      </c>
      <c r="AO28">
        <v>2.1951215999999998</v>
      </c>
      <c r="AP28">
        <v>2.9256970016740032</v>
      </c>
      <c r="AQ28">
        <v>43.145959999999995</v>
      </c>
      <c r="AR28">
        <v>7.7583999999999991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882.36985796044382</v>
      </c>
      <c r="DN28">
        <v>30.584563521930455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254.80409864177167</v>
      </c>
      <c r="L29">
        <v>5.1836136652574583</v>
      </c>
      <c r="M29">
        <v>63.775078722447141</v>
      </c>
      <c r="N29">
        <v>25.730766378244752</v>
      </c>
      <c r="O29">
        <v>73.286782285391567</v>
      </c>
      <c r="P29">
        <v>20.447510497900424</v>
      </c>
      <c r="Q29">
        <v>8.7829946257197697</v>
      </c>
      <c r="R29">
        <v>11.058997718910964</v>
      </c>
      <c r="S29">
        <v>11.589617021276597</v>
      </c>
      <c r="T29">
        <v>0</v>
      </c>
      <c r="U29">
        <v>62.110893660127488</v>
      </c>
      <c r="V29">
        <v>6.2586000000000004</v>
      </c>
      <c r="W29">
        <v>19.191169507575761</v>
      </c>
      <c r="X29">
        <v>43.195107837980004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12.764903812156431</v>
      </c>
      <c r="AD29">
        <v>16.050652800000005</v>
      </c>
      <c r="AE29">
        <v>21.712782000000004</v>
      </c>
      <c r="AF29">
        <v>20.504999999999999</v>
      </c>
      <c r="AG29">
        <v>28.577031360000003</v>
      </c>
      <c r="AH29">
        <v>61.639343999999994</v>
      </c>
      <c r="AI29">
        <v>7.1810803999999981</v>
      </c>
      <c r="AJ29">
        <v>0</v>
      </c>
      <c r="AK29">
        <v>11.538179999999999</v>
      </c>
      <c r="AL29">
        <v>9.9693499999999968</v>
      </c>
      <c r="AM29">
        <v>6.9405023999999997</v>
      </c>
      <c r="AN29">
        <v>0</v>
      </c>
      <c r="AO29">
        <v>2.5824959999999995</v>
      </c>
      <c r="AP29">
        <v>2.9256970016740032</v>
      </c>
      <c r="AQ29">
        <v>43.145959999999995</v>
      </c>
      <c r="AR29">
        <v>7.7583999999999991</v>
      </c>
      <c r="AS29">
        <v>5.3171999999999997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878.02798120826731</v>
      </c>
      <c r="DN29">
        <v>30.43406908497747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254.80409864177167</v>
      </c>
      <c r="L30">
        <v>5.1836136652574583</v>
      </c>
      <c r="M30">
        <v>63.775078722447141</v>
      </c>
      <c r="N30">
        <v>25.730766378244752</v>
      </c>
      <c r="O30">
        <v>73.286782285391567</v>
      </c>
      <c r="P30">
        <v>20.447510497900424</v>
      </c>
      <c r="Q30">
        <v>8.7829946257197697</v>
      </c>
      <c r="R30">
        <v>11.058997718910964</v>
      </c>
      <c r="S30">
        <v>11.589617021276597</v>
      </c>
      <c r="T30">
        <v>0</v>
      </c>
      <c r="U30">
        <v>62.110893660127488</v>
      </c>
      <c r="V30">
        <v>6.2586000000000004</v>
      </c>
      <c r="W30">
        <v>19.191169507575761</v>
      </c>
      <c r="X30">
        <v>43.195107837980004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12.764903812156431</v>
      </c>
      <c r="AD30">
        <v>16.050652800000005</v>
      </c>
      <c r="AE30">
        <v>21.712782000000004</v>
      </c>
      <c r="AF30">
        <v>20.504999999999999</v>
      </c>
      <c r="AG30">
        <v>28.577031360000003</v>
      </c>
      <c r="AH30">
        <v>61.639343999999994</v>
      </c>
      <c r="AI30">
        <v>7.1810803999999981</v>
      </c>
      <c r="AJ30">
        <v>0</v>
      </c>
      <c r="AK30">
        <v>11.538179999999999</v>
      </c>
      <c r="AL30">
        <v>9.9693499999999968</v>
      </c>
      <c r="AM30">
        <v>6.9405023999999997</v>
      </c>
      <c r="AN30">
        <v>0</v>
      </c>
      <c r="AO30">
        <v>2.5824959999999995</v>
      </c>
      <c r="AP30">
        <v>2.9256970016740032</v>
      </c>
      <c r="AQ30">
        <v>43.145959999999995</v>
      </c>
      <c r="AR30">
        <v>19.395999999999994</v>
      </c>
      <c r="AS30">
        <v>5.3171999999999997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889.2757216082673</v>
      </c>
      <c r="DN30">
        <v>30.823928684977471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254.80409864177167</v>
      </c>
      <c r="L31">
        <v>5.1836136652574583</v>
      </c>
      <c r="M31">
        <v>63.775078722447141</v>
      </c>
      <c r="N31">
        <v>25.730766378244752</v>
      </c>
      <c r="O31">
        <v>73.286782285391567</v>
      </c>
      <c r="P31">
        <v>20.447510497900424</v>
      </c>
      <c r="Q31">
        <v>8.7829946257197697</v>
      </c>
      <c r="R31">
        <v>11.058997718910964</v>
      </c>
      <c r="S31">
        <v>11.589617021276597</v>
      </c>
      <c r="T31">
        <v>0</v>
      </c>
      <c r="U31">
        <v>62.110893660127488</v>
      </c>
      <c r="V31">
        <v>6.2586000000000004</v>
      </c>
      <c r="W31">
        <v>19.191169507575761</v>
      </c>
      <c r="X31">
        <v>43.195107837980004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12.764903812156431</v>
      </c>
      <c r="AD31">
        <v>16.050652800000005</v>
      </c>
      <c r="AE31">
        <v>21.712782000000004</v>
      </c>
      <c r="AF31">
        <v>20.504999999999999</v>
      </c>
      <c r="AG31">
        <v>28.577031360000003</v>
      </c>
      <c r="AH31">
        <v>61.639343999999994</v>
      </c>
      <c r="AI31">
        <v>7.1810803999999981</v>
      </c>
      <c r="AJ31">
        <v>0</v>
      </c>
      <c r="AK31">
        <v>11.538179999999999</v>
      </c>
      <c r="AL31">
        <v>9.9693499999999968</v>
      </c>
      <c r="AM31">
        <v>6.9405023999999997</v>
      </c>
      <c r="AN31">
        <v>0</v>
      </c>
      <c r="AO31">
        <v>2.5824959999999995</v>
      </c>
      <c r="AP31">
        <v>2.9256970016740032</v>
      </c>
      <c r="AQ31">
        <v>43.145959999999995</v>
      </c>
      <c r="AR31">
        <v>19.395999999999994</v>
      </c>
      <c r="AS31">
        <v>6.2034000000000002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890.13223404002463</v>
      </c>
      <c r="DN31">
        <v>30.85361625322011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254.80409864177167</v>
      </c>
      <c r="L32">
        <v>5.1836136652574583</v>
      </c>
      <c r="M32">
        <v>63.775078722447141</v>
      </c>
      <c r="N32">
        <v>25.730766378244752</v>
      </c>
      <c r="O32">
        <v>73.286782285391567</v>
      </c>
      <c r="P32">
        <v>20.447510497900424</v>
      </c>
      <c r="Q32">
        <v>8.7829946257197697</v>
      </c>
      <c r="R32">
        <v>11.058997718910964</v>
      </c>
      <c r="S32">
        <v>11.589617021276597</v>
      </c>
      <c r="T32">
        <v>0</v>
      </c>
      <c r="U32">
        <v>62.110893660127488</v>
      </c>
      <c r="V32">
        <v>6.2586000000000004</v>
      </c>
      <c r="W32">
        <v>19.191169507575761</v>
      </c>
      <c r="X32">
        <v>43.195107837980004</v>
      </c>
      <c r="Y32">
        <v>0</v>
      </c>
      <c r="Z32">
        <v>2.8638167999999995</v>
      </c>
      <c r="AA32">
        <v>9.0222114911273117</v>
      </c>
      <c r="AB32">
        <v>17.351255999999996</v>
      </c>
      <c r="AC32">
        <v>4.25068</v>
      </c>
      <c r="AD32">
        <v>12.01014</v>
      </c>
      <c r="AE32">
        <v>14.425599999999998</v>
      </c>
      <c r="AF32">
        <v>12.303000000000001</v>
      </c>
      <c r="AG32">
        <v>28.577031360000003</v>
      </c>
      <c r="AH32">
        <v>45.751199999999997</v>
      </c>
      <c r="AI32">
        <v>7.1810803999999981</v>
      </c>
      <c r="AJ32">
        <v>0</v>
      </c>
      <c r="AK32">
        <v>11.538179999999999</v>
      </c>
      <c r="AL32">
        <v>9.9693499999999968</v>
      </c>
      <c r="AM32">
        <v>6.9405023999999997</v>
      </c>
      <c r="AN32">
        <v>0</v>
      </c>
      <c r="AO32">
        <v>2.5824959999999995</v>
      </c>
      <c r="AP32">
        <v>2.9256970016740032</v>
      </c>
      <c r="AQ32">
        <v>43.145959999999995</v>
      </c>
      <c r="AR32">
        <v>6.7885999999999989</v>
      </c>
      <c r="AS32">
        <v>6.2034000000000002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820.79533412514979</v>
      </c>
      <c r="DN32">
        <v>28.450097890255183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254.79813626203151</v>
      </c>
      <c r="L33">
        <v>5.1836136652574583</v>
      </c>
      <c r="M33">
        <v>63.775078722447141</v>
      </c>
      <c r="N33">
        <v>25.730766378244752</v>
      </c>
      <c r="O33">
        <v>73.286782285391567</v>
      </c>
      <c r="P33">
        <v>20.447510497900424</v>
      </c>
      <c r="Q33">
        <v>8.7829946257197697</v>
      </c>
      <c r="R33">
        <v>11.058997718910964</v>
      </c>
      <c r="S33">
        <v>11.589617021276597</v>
      </c>
      <c r="T33">
        <v>0</v>
      </c>
      <c r="U33">
        <v>59.608596236033158</v>
      </c>
      <c r="V33">
        <v>6.2586000000000004</v>
      </c>
      <c r="W33">
        <v>19.191169507575761</v>
      </c>
      <c r="X33">
        <v>43.195107837980004</v>
      </c>
      <c r="Y33">
        <v>0</v>
      </c>
      <c r="Z33">
        <v>2.8638167999999995</v>
      </c>
      <c r="AA33">
        <v>3.8170894770154011</v>
      </c>
      <c r="AB33">
        <v>11.532379999999998</v>
      </c>
      <c r="AC33">
        <v>0</v>
      </c>
      <c r="AD33">
        <v>8.0067600000000017</v>
      </c>
      <c r="AE33">
        <v>7.2127999999999997</v>
      </c>
      <c r="AF33">
        <v>6.1515000000000004</v>
      </c>
      <c r="AG33">
        <v>28.577031360000003</v>
      </c>
      <c r="AH33">
        <v>37.432799999999993</v>
      </c>
      <c r="AI33">
        <v>1.6772999999999996</v>
      </c>
      <c r="AJ33">
        <v>0</v>
      </c>
      <c r="AK33">
        <v>11.538179999999999</v>
      </c>
      <c r="AL33">
        <v>18.204899999999999</v>
      </c>
      <c r="AM33">
        <v>6.9405023999999997</v>
      </c>
      <c r="AN33">
        <v>0</v>
      </c>
      <c r="AO33">
        <v>2.5824959999999995</v>
      </c>
      <c r="AP33">
        <v>2.9256970016740032</v>
      </c>
      <c r="AQ33">
        <v>43.145959999999995</v>
      </c>
      <c r="AR33">
        <v>6.7885999999999989</v>
      </c>
      <c r="AS33">
        <v>6.2034000000000002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781.42290215870321</v>
      </c>
      <c r="DN33">
        <v>27.085281638755159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254.79813626203151</v>
      </c>
      <c r="L34">
        <v>5.1836136652574583</v>
      </c>
      <c r="M34">
        <v>63.775078722447141</v>
      </c>
      <c r="N34">
        <v>25.730766378244752</v>
      </c>
      <c r="O34">
        <v>73.286782285391567</v>
      </c>
      <c r="P34">
        <v>20.447510497900424</v>
      </c>
      <c r="Q34">
        <v>8.7829946257197697</v>
      </c>
      <c r="R34">
        <v>11.058997718910964</v>
      </c>
      <c r="S34">
        <v>11.589617021276597</v>
      </c>
      <c r="T34">
        <v>0</v>
      </c>
      <c r="U34">
        <v>57.113576265720738</v>
      </c>
      <c r="V34">
        <v>6.2586000000000004</v>
      </c>
      <c r="W34">
        <v>19.191169507575761</v>
      </c>
      <c r="X34">
        <v>43.195107837980004</v>
      </c>
      <c r="Y34">
        <v>0</v>
      </c>
      <c r="Z34">
        <v>2.8638167999999995</v>
      </c>
      <c r="AA34">
        <v>0</v>
      </c>
      <c r="AB34">
        <v>5.7369199999999996</v>
      </c>
      <c r="AC34">
        <v>0</v>
      </c>
      <c r="AD34">
        <v>4.0033800000000008</v>
      </c>
      <c r="AE34">
        <v>7.2127999999999997</v>
      </c>
      <c r="AF34">
        <v>6.1515000000000004</v>
      </c>
      <c r="AG34">
        <v>28.577031360000003</v>
      </c>
      <c r="AH34">
        <v>27.034799999999997</v>
      </c>
      <c r="AI34">
        <v>0</v>
      </c>
      <c r="AJ34">
        <v>0</v>
      </c>
      <c r="AK34">
        <v>11.538179999999999</v>
      </c>
      <c r="AL34">
        <v>52.013999999999996</v>
      </c>
      <c r="AM34">
        <v>6.9405023999999997</v>
      </c>
      <c r="AN34">
        <v>0</v>
      </c>
      <c r="AO34">
        <v>2.5824959999999995</v>
      </c>
      <c r="AP34">
        <v>2.9256970016740032</v>
      </c>
      <c r="AQ34">
        <v>43.145959999999995</v>
      </c>
      <c r="AR34">
        <v>6.7885999999999989</v>
      </c>
      <c r="AS34">
        <v>6.2034000000000002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786.85747335973258</v>
      </c>
      <c r="DN34">
        <v>27.273560990398156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248.74043151801166</v>
      </c>
      <c r="L35">
        <v>5.1836136652574583</v>
      </c>
      <c r="M35">
        <v>63.775078722447141</v>
      </c>
      <c r="N35">
        <v>25.730766378244752</v>
      </c>
      <c r="O35">
        <v>73.286782285391567</v>
      </c>
      <c r="P35">
        <v>20.447510497900424</v>
      </c>
      <c r="Q35">
        <v>8.7829946257197697</v>
      </c>
      <c r="R35">
        <v>11.058997718910964</v>
      </c>
      <c r="S35">
        <v>11.589617021276597</v>
      </c>
      <c r="T35">
        <v>0</v>
      </c>
      <c r="U35">
        <v>51.557097892731711</v>
      </c>
      <c r="V35">
        <v>6.2578539267015714</v>
      </c>
      <c r="W35">
        <v>19.191169507575761</v>
      </c>
      <c r="X35">
        <v>43.195107837980004</v>
      </c>
      <c r="Y35">
        <v>0</v>
      </c>
      <c r="Z35">
        <v>2.8638167999999995</v>
      </c>
      <c r="AA35">
        <v>0</v>
      </c>
      <c r="AB35">
        <v>5.7369199999999996</v>
      </c>
      <c r="AC35">
        <v>0</v>
      </c>
      <c r="AD35">
        <v>4.0033800000000008</v>
      </c>
      <c r="AE35">
        <v>7.2127999999999997</v>
      </c>
      <c r="AF35">
        <v>6.1515000000000004</v>
      </c>
      <c r="AG35">
        <v>28.577031360000003</v>
      </c>
      <c r="AH35">
        <v>18.7164</v>
      </c>
      <c r="AI35">
        <v>0</v>
      </c>
      <c r="AJ35">
        <v>0</v>
      </c>
      <c r="AK35">
        <v>11.538179999999999</v>
      </c>
      <c r="AL35">
        <v>52.013999999999996</v>
      </c>
      <c r="AM35">
        <v>6.9405023999999997</v>
      </c>
      <c r="AN35">
        <v>0</v>
      </c>
      <c r="AO35">
        <v>2.5824959999999995</v>
      </c>
      <c r="AP35">
        <v>2.5318531745255797</v>
      </c>
      <c r="AQ35">
        <v>43.145959999999995</v>
      </c>
      <c r="AR35">
        <v>6.7885999999999989</v>
      </c>
      <c r="AS35">
        <v>6.2034000000000002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767.2112835397254</v>
      </c>
      <c r="DN35">
        <v>26.592577792949648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254.8022419809582</v>
      </c>
      <c r="L36">
        <v>5.1836136652574583</v>
      </c>
      <c r="M36">
        <v>63.775078722447141</v>
      </c>
      <c r="N36">
        <v>25.730766378244752</v>
      </c>
      <c r="O36">
        <v>73.286782285391567</v>
      </c>
      <c r="P36">
        <v>20.447510497900424</v>
      </c>
      <c r="Q36">
        <v>8.7829946257197697</v>
      </c>
      <c r="R36">
        <v>11.058997718910964</v>
      </c>
      <c r="S36">
        <v>11.589617021276597</v>
      </c>
      <c r="T36">
        <v>0</v>
      </c>
      <c r="U36">
        <v>51.557097892731711</v>
      </c>
      <c r="V36">
        <v>6.2578539267015714</v>
      </c>
      <c r="W36">
        <v>19.191169507575761</v>
      </c>
      <c r="X36">
        <v>43.195107837980004</v>
      </c>
      <c r="Y36">
        <v>0</v>
      </c>
      <c r="Z36">
        <v>2.8638167999999995</v>
      </c>
      <c r="AA36">
        <v>0</v>
      </c>
      <c r="AB36">
        <v>5.7369199999999996</v>
      </c>
      <c r="AC36">
        <v>0</v>
      </c>
      <c r="AD36">
        <v>4.0033800000000008</v>
      </c>
      <c r="AE36">
        <v>7.2127999999999997</v>
      </c>
      <c r="AF36">
        <v>6.1515000000000004</v>
      </c>
      <c r="AG36">
        <v>28.577031360000003</v>
      </c>
      <c r="AH36">
        <v>9.9820799999999998</v>
      </c>
      <c r="AI36">
        <v>0</v>
      </c>
      <c r="AJ36">
        <v>0</v>
      </c>
      <c r="AK36">
        <v>11.538179999999999</v>
      </c>
      <c r="AL36">
        <v>52.013999999999996</v>
      </c>
      <c r="AM36">
        <v>4.6363679999999992</v>
      </c>
      <c r="AN36">
        <v>0</v>
      </c>
      <c r="AO36">
        <v>2.5824959999999995</v>
      </c>
      <c r="AP36">
        <v>2.5318531745255797</v>
      </c>
      <c r="AQ36">
        <v>32.359470000000002</v>
      </c>
      <c r="AR36">
        <v>6.7885999999999989</v>
      </c>
      <c r="AS36">
        <v>6.2034000000000002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751.97621480892406</v>
      </c>
      <c r="DN36">
        <v>26.064512586697443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254.8022419809582</v>
      </c>
      <c r="L37">
        <v>5.1836136652574583</v>
      </c>
      <c r="M37">
        <v>63.775078722447141</v>
      </c>
      <c r="N37">
        <v>25.730766378244752</v>
      </c>
      <c r="O37">
        <v>73.286782285391567</v>
      </c>
      <c r="P37">
        <v>20.447510497900424</v>
      </c>
      <c r="Q37">
        <v>8.7829946257197697</v>
      </c>
      <c r="R37">
        <v>11.058997718910964</v>
      </c>
      <c r="S37">
        <v>11.589617021276597</v>
      </c>
      <c r="T37">
        <v>0</v>
      </c>
      <c r="U37">
        <v>51.557097892731711</v>
      </c>
      <c r="V37">
        <v>6.2578539267015714</v>
      </c>
      <c r="W37">
        <v>19.191169507575761</v>
      </c>
      <c r="X37">
        <v>43.195107837980004</v>
      </c>
      <c r="Y37">
        <v>0</v>
      </c>
      <c r="Z37">
        <v>2.8638167999999995</v>
      </c>
      <c r="AA37">
        <v>0</v>
      </c>
      <c r="AB37">
        <v>5.7369199999999996</v>
      </c>
      <c r="AC37">
        <v>0</v>
      </c>
      <c r="AD37">
        <v>4.0033800000000008</v>
      </c>
      <c r="AE37">
        <v>7.2127999999999997</v>
      </c>
      <c r="AF37">
        <v>6.1515000000000004</v>
      </c>
      <c r="AG37">
        <v>28.577031360000003</v>
      </c>
      <c r="AH37">
        <v>9.9820799999999998</v>
      </c>
      <c r="AI37">
        <v>0</v>
      </c>
      <c r="AJ37">
        <v>0</v>
      </c>
      <c r="AK37">
        <v>11.538179999999999</v>
      </c>
      <c r="AL37">
        <v>52.013999999999996</v>
      </c>
      <c r="AM37">
        <v>2.3181839999999996</v>
      </c>
      <c r="AN37">
        <v>0</v>
      </c>
      <c r="AO37">
        <v>2.5824959999999995</v>
      </c>
      <c r="AP37">
        <v>2.5318531745255797</v>
      </c>
      <c r="AQ37">
        <v>32.359470000000002</v>
      </c>
      <c r="AR37">
        <v>7.7583999999999991</v>
      </c>
      <c r="AS37">
        <v>6.2034000000000002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750.67300176953927</v>
      </c>
      <c r="DN37">
        <v>26.019341626082294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254.8022419809582</v>
      </c>
      <c r="L38">
        <v>5.1836136652574583</v>
      </c>
      <c r="M38">
        <v>63.775078722447141</v>
      </c>
      <c r="N38">
        <v>25.730766378244752</v>
      </c>
      <c r="O38">
        <v>73.286782285391567</v>
      </c>
      <c r="P38">
        <v>20.447510497900424</v>
      </c>
      <c r="Q38">
        <v>8.7829946257197697</v>
      </c>
      <c r="R38">
        <v>11.058997718910964</v>
      </c>
      <c r="S38">
        <v>11.589617021276597</v>
      </c>
      <c r="T38">
        <v>0</v>
      </c>
      <c r="U38">
        <v>51.557097892731711</v>
      </c>
      <c r="V38">
        <v>6.2578539267015714</v>
      </c>
      <c r="W38">
        <v>19.191169507575761</v>
      </c>
      <c r="X38">
        <v>43.195107837980004</v>
      </c>
      <c r="Y38">
        <v>0</v>
      </c>
      <c r="Z38">
        <v>2.8638167999999995</v>
      </c>
      <c r="AA38">
        <v>0</v>
      </c>
      <c r="AB38">
        <v>5.7369199999999996</v>
      </c>
      <c r="AC38">
        <v>0</v>
      </c>
      <c r="AD38">
        <v>0</v>
      </c>
      <c r="AE38">
        <v>7.2127999999999997</v>
      </c>
      <c r="AF38">
        <v>6.1515000000000004</v>
      </c>
      <c r="AG38">
        <v>28.577031360000003</v>
      </c>
      <c r="AH38">
        <v>9.9820799999999998</v>
      </c>
      <c r="AI38">
        <v>0</v>
      </c>
      <c r="AJ38">
        <v>0</v>
      </c>
      <c r="AK38">
        <v>11.538179999999999</v>
      </c>
      <c r="AL38">
        <v>18.204899999999999</v>
      </c>
      <c r="AM38">
        <v>2.0488999999999997</v>
      </c>
      <c r="AN38">
        <v>0</v>
      </c>
      <c r="AO38">
        <v>2.5824959999999995</v>
      </c>
      <c r="AP38">
        <v>2.5318531745255797</v>
      </c>
      <c r="AQ38">
        <v>21.572979999999998</v>
      </c>
      <c r="AR38">
        <v>7.7583999999999991</v>
      </c>
      <c r="AS38">
        <v>6.2034000000000002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703.44183407247522</v>
      </c>
      <c r="DN38">
        <v>24.382255323146399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254.8022419809582</v>
      </c>
      <c r="L39">
        <v>5.1836136652574583</v>
      </c>
      <c r="M39">
        <v>63.775078722447141</v>
      </c>
      <c r="N39">
        <v>25.730766378244752</v>
      </c>
      <c r="O39">
        <v>73.286782285391567</v>
      </c>
      <c r="P39">
        <v>20.447510497900424</v>
      </c>
      <c r="Q39">
        <v>8.7829946257197697</v>
      </c>
      <c r="R39">
        <v>11.054017298578199</v>
      </c>
      <c r="S39">
        <v>11.589617021276597</v>
      </c>
      <c r="T39">
        <v>0</v>
      </c>
      <c r="U39">
        <v>51.557097892731711</v>
      </c>
      <c r="V39">
        <v>6.2578539267015714</v>
      </c>
      <c r="W39">
        <v>19.191169507575761</v>
      </c>
      <c r="X39">
        <v>43.195107837980004</v>
      </c>
      <c r="Y39">
        <v>0</v>
      </c>
      <c r="Z39">
        <v>0</v>
      </c>
      <c r="AA39">
        <v>0</v>
      </c>
      <c r="AB39">
        <v>5.7369199999999996</v>
      </c>
      <c r="AC39">
        <v>0</v>
      </c>
      <c r="AD39">
        <v>0</v>
      </c>
      <c r="AE39">
        <v>7.2127999999999997</v>
      </c>
      <c r="AF39">
        <v>6.1515000000000004</v>
      </c>
      <c r="AG39">
        <v>28.577031360000003</v>
      </c>
      <c r="AH39">
        <v>9.9820799999999998</v>
      </c>
      <c r="AI39">
        <v>0</v>
      </c>
      <c r="AJ39">
        <v>0</v>
      </c>
      <c r="AK39">
        <v>11.538179999999999</v>
      </c>
      <c r="AL39">
        <v>18.204899999999999</v>
      </c>
      <c r="AM39">
        <v>0</v>
      </c>
      <c r="AN39">
        <v>0</v>
      </c>
      <c r="AO39">
        <v>2.5824959999999995</v>
      </c>
      <c r="AP39">
        <v>2.5318531745255797</v>
      </c>
      <c r="AQ39">
        <v>21.572979999999998</v>
      </c>
      <c r="AR39">
        <v>19.395999999999994</v>
      </c>
      <c r="AS39">
        <v>6.2034000000000002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709.93662007840226</v>
      </c>
      <c r="DN39">
        <v>24.607372096886433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254.8022419809582</v>
      </c>
      <c r="L40">
        <v>5.1836136652574583</v>
      </c>
      <c r="M40">
        <v>63.775078722447141</v>
      </c>
      <c r="N40">
        <v>25.730766378244752</v>
      </c>
      <c r="O40">
        <v>73.286782285391567</v>
      </c>
      <c r="P40">
        <v>20.447510497900424</v>
      </c>
      <c r="Q40">
        <v>8.7829946257197697</v>
      </c>
      <c r="R40">
        <v>11.054017298578199</v>
      </c>
      <c r="S40">
        <v>11.589617021276597</v>
      </c>
      <c r="T40">
        <v>0</v>
      </c>
      <c r="U40">
        <v>51.557097892731711</v>
      </c>
      <c r="V40">
        <v>6.2578539267015714</v>
      </c>
      <c r="W40">
        <v>19.191169507575761</v>
      </c>
      <c r="X40">
        <v>43.195107837980004</v>
      </c>
      <c r="Y40">
        <v>0</v>
      </c>
      <c r="Z40">
        <v>0</v>
      </c>
      <c r="AA40">
        <v>0</v>
      </c>
      <c r="AB40">
        <v>5.7369199999999996</v>
      </c>
      <c r="AC40">
        <v>0</v>
      </c>
      <c r="AD40">
        <v>0</v>
      </c>
      <c r="AE40">
        <v>7.2127999999999997</v>
      </c>
      <c r="AF40">
        <v>6.1515000000000004</v>
      </c>
      <c r="AG40">
        <v>28.577031360000003</v>
      </c>
      <c r="AH40">
        <v>9.9820799999999998</v>
      </c>
      <c r="AI40">
        <v>0</v>
      </c>
      <c r="AJ40">
        <v>0</v>
      </c>
      <c r="AK40">
        <v>11.538179999999999</v>
      </c>
      <c r="AL40">
        <v>18.204899999999999</v>
      </c>
      <c r="AM40">
        <v>0</v>
      </c>
      <c r="AN40">
        <v>0</v>
      </c>
      <c r="AO40">
        <v>2.5824959999999995</v>
      </c>
      <c r="AP40">
        <v>2.5318531745255797</v>
      </c>
      <c r="AQ40">
        <v>11.703560000000001</v>
      </c>
      <c r="AR40">
        <v>19.395999999999994</v>
      </c>
      <c r="AS40">
        <v>6.2034000000000002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700.39782564840232</v>
      </c>
      <c r="DN40">
        <v>24.276746526886434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254.8022419809582</v>
      </c>
      <c r="L41">
        <v>5.1836136652574583</v>
      </c>
      <c r="M41">
        <v>63.775078722447141</v>
      </c>
      <c r="N41">
        <v>25.730766378244752</v>
      </c>
      <c r="O41">
        <v>73.286782285391567</v>
      </c>
      <c r="P41">
        <v>20.447510497900424</v>
      </c>
      <c r="Q41">
        <v>8.7829946257197697</v>
      </c>
      <c r="R41">
        <v>11.054017298578199</v>
      </c>
      <c r="S41">
        <v>11.589617021276597</v>
      </c>
      <c r="T41">
        <v>0</v>
      </c>
      <c r="U41">
        <v>51.557097892731711</v>
      </c>
      <c r="V41">
        <v>6.2578539267015714</v>
      </c>
      <c r="W41">
        <v>19.191169507575761</v>
      </c>
      <c r="X41">
        <v>43.195107837980004</v>
      </c>
      <c r="Y41">
        <v>0</v>
      </c>
      <c r="Z41">
        <v>0</v>
      </c>
      <c r="AA41">
        <v>0</v>
      </c>
      <c r="AB41">
        <v>5.7369199999999996</v>
      </c>
      <c r="AC41">
        <v>0</v>
      </c>
      <c r="AD41">
        <v>0</v>
      </c>
      <c r="AE41">
        <v>7.2127999999999997</v>
      </c>
      <c r="AF41">
        <v>6.1515000000000004</v>
      </c>
      <c r="AG41">
        <v>28.577031360000003</v>
      </c>
      <c r="AH41">
        <v>9.9820799999999998</v>
      </c>
      <c r="AI41">
        <v>0</v>
      </c>
      <c r="AJ41">
        <v>0</v>
      </c>
      <c r="AK41">
        <v>11.538179999999999</v>
      </c>
      <c r="AL41">
        <v>18.204899999999999</v>
      </c>
      <c r="AM41">
        <v>0</v>
      </c>
      <c r="AN41">
        <v>0</v>
      </c>
      <c r="AO41">
        <v>2.5824959999999995</v>
      </c>
      <c r="AP41">
        <v>2.5318531745255797</v>
      </c>
      <c r="AQ41">
        <v>11.703560000000001</v>
      </c>
      <c r="AR41">
        <v>9.6979999999999968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698.56886890353167</v>
      </c>
      <c r="DN41">
        <v>24.213352696080605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254.8022419809582</v>
      </c>
      <c r="L42">
        <v>5.1836136652574583</v>
      </c>
      <c r="M42">
        <v>63.775078722447141</v>
      </c>
      <c r="N42">
        <v>25.730766378244752</v>
      </c>
      <c r="O42">
        <v>73.286782285391567</v>
      </c>
      <c r="P42">
        <v>20.447510497900424</v>
      </c>
      <c r="Q42">
        <v>8.7829946257197697</v>
      </c>
      <c r="R42">
        <v>11.054017298578199</v>
      </c>
      <c r="S42">
        <v>11.589617021276597</v>
      </c>
      <c r="T42">
        <v>0</v>
      </c>
      <c r="U42">
        <v>51.557097892731711</v>
      </c>
      <c r="V42">
        <v>6.2578539267015714</v>
      </c>
      <c r="W42">
        <v>19.193573854533803</v>
      </c>
      <c r="X42">
        <v>43.195107837980004</v>
      </c>
      <c r="Y42">
        <v>0</v>
      </c>
      <c r="Z42">
        <v>0</v>
      </c>
      <c r="AA42">
        <v>0</v>
      </c>
      <c r="AB42">
        <v>5.7369199999999996</v>
      </c>
      <c r="AC42">
        <v>0</v>
      </c>
      <c r="AD42">
        <v>0</v>
      </c>
      <c r="AE42">
        <v>7.2127999999999997</v>
      </c>
      <c r="AF42">
        <v>6.1515000000000004</v>
      </c>
      <c r="AG42">
        <v>28.577031360000003</v>
      </c>
      <c r="AH42">
        <v>9.9820799999999998</v>
      </c>
      <c r="AI42">
        <v>0</v>
      </c>
      <c r="AJ42">
        <v>0</v>
      </c>
      <c r="AK42">
        <v>11.538179999999999</v>
      </c>
      <c r="AL42">
        <v>18.204899999999999</v>
      </c>
      <c r="AM42">
        <v>0</v>
      </c>
      <c r="AN42">
        <v>0</v>
      </c>
      <c r="AO42">
        <v>2.5824959999999995</v>
      </c>
      <c r="AP42">
        <v>2.5318531745255797</v>
      </c>
      <c r="AQ42">
        <v>0</v>
      </c>
      <c r="AR42">
        <v>10.182899999999998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687.72835769599453</v>
      </c>
      <c r="DN42">
        <v>23.837608250575855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254.8022419809582</v>
      </c>
      <c r="L43">
        <v>5.1836136652574583</v>
      </c>
      <c r="M43">
        <v>63.775078722447141</v>
      </c>
      <c r="N43">
        <v>25.730766378244752</v>
      </c>
      <c r="O43">
        <v>73.286782285391567</v>
      </c>
      <c r="P43">
        <v>20.447510497900424</v>
      </c>
      <c r="Q43">
        <v>8.7829946257197697</v>
      </c>
      <c r="R43">
        <v>11.054017298578199</v>
      </c>
      <c r="S43">
        <v>11.589617021276597</v>
      </c>
      <c r="T43">
        <v>0</v>
      </c>
      <c r="U43">
        <v>51.557097892731711</v>
      </c>
      <c r="V43">
        <v>6.2578539267015714</v>
      </c>
      <c r="W43">
        <v>19.193573854533803</v>
      </c>
      <c r="X43">
        <v>43.195107837980004</v>
      </c>
      <c r="Y43">
        <v>0</v>
      </c>
      <c r="Z43">
        <v>0</v>
      </c>
      <c r="AA43">
        <v>0</v>
      </c>
      <c r="AB43">
        <v>5.7369199999999996</v>
      </c>
      <c r="AC43">
        <v>0</v>
      </c>
      <c r="AD43">
        <v>0</v>
      </c>
      <c r="AE43">
        <v>7.2127999999999997</v>
      </c>
      <c r="AF43">
        <v>6.1515000000000004</v>
      </c>
      <c r="AG43">
        <v>28.577031360000003</v>
      </c>
      <c r="AH43">
        <v>9.9820799999999998</v>
      </c>
      <c r="AI43">
        <v>0</v>
      </c>
      <c r="AJ43">
        <v>0</v>
      </c>
      <c r="AK43">
        <v>11.538179999999999</v>
      </c>
      <c r="AL43">
        <v>19.0718</v>
      </c>
      <c r="AM43">
        <v>0</v>
      </c>
      <c r="AN43">
        <v>0</v>
      </c>
      <c r="AO43">
        <v>2.5824959999999995</v>
      </c>
      <c r="AP43">
        <v>2.5318531745255797</v>
      </c>
      <c r="AQ43">
        <v>0</v>
      </c>
      <c r="AR43">
        <v>5.8187999999999986</v>
      </c>
      <c r="AS43">
        <v>14.009049424323521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684.34831389599458</v>
      </c>
      <c r="DN43">
        <v>23.720452050575858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254.8022419809582</v>
      </c>
      <c r="L44">
        <v>5.1836136652574583</v>
      </c>
      <c r="M44">
        <v>63.775078722447141</v>
      </c>
      <c r="N44">
        <v>25.730766378244752</v>
      </c>
      <c r="O44">
        <v>73.286782285391567</v>
      </c>
      <c r="P44">
        <v>20.447510497900424</v>
      </c>
      <c r="Q44">
        <v>8.7829946257197697</v>
      </c>
      <c r="R44">
        <v>11.061733061527056</v>
      </c>
      <c r="S44">
        <v>11.589617021276597</v>
      </c>
      <c r="T44">
        <v>0</v>
      </c>
      <c r="U44">
        <v>51.557097892731711</v>
      </c>
      <c r="V44">
        <v>6.2578539267015714</v>
      </c>
      <c r="W44">
        <v>19.193573854533803</v>
      </c>
      <c r="X44">
        <v>43.195107837980004</v>
      </c>
      <c r="Y44">
        <v>0</v>
      </c>
      <c r="Z44">
        <v>0</v>
      </c>
      <c r="AA44">
        <v>0</v>
      </c>
      <c r="AB44">
        <v>5.7369199999999996</v>
      </c>
      <c r="AC44">
        <v>0</v>
      </c>
      <c r="AD44">
        <v>0</v>
      </c>
      <c r="AE44">
        <v>7.2127999999999997</v>
      </c>
      <c r="AF44">
        <v>6.1515000000000004</v>
      </c>
      <c r="AG44">
        <v>28.577031360000003</v>
      </c>
      <c r="AH44">
        <v>9.9820799999999998</v>
      </c>
      <c r="AI44">
        <v>0</v>
      </c>
      <c r="AJ44">
        <v>0</v>
      </c>
      <c r="AK44">
        <v>11.538179999999999</v>
      </c>
      <c r="AL44">
        <v>19.0718</v>
      </c>
      <c r="AM44">
        <v>0</v>
      </c>
      <c r="AN44">
        <v>0</v>
      </c>
      <c r="AO44">
        <v>2.5824959999999995</v>
      </c>
      <c r="AP44">
        <v>2.5318531745255797</v>
      </c>
      <c r="AQ44">
        <v>0</v>
      </c>
      <c r="AR44">
        <v>5.8187999999999986</v>
      </c>
      <c r="AS44">
        <v>14.009049424323521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684.35577118867764</v>
      </c>
      <c r="DN44">
        <v>23.720710520841699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254.8022419809582</v>
      </c>
      <c r="L45">
        <v>5.1836136652574583</v>
      </c>
      <c r="M45">
        <v>63.775078722447141</v>
      </c>
      <c r="N45">
        <v>25.730766378244752</v>
      </c>
      <c r="O45">
        <v>73.286782285391567</v>
      </c>
      <c r="P45">
        <v>20.447510497900424</v>
      </c>
      <c r="Q45">
        <v>8.7829946257197697</v>
      </c>
      <c r="R45">
        <v>11.061733061527056</v>
      </c>
      <c r="S45">
        <v>11.589617021276597</v>
      </c>
      <c r="T45">
        <v>0</v>
      </c>
      <c r="U45">
        <v>51.557097892731711</v>
      </c>
      <c r="V45">
        <v>6.2578539267015714</v>
      </c>
      <c r="W45">
        <v>19.193573854533803</v>
      </c>
      <c r="X45">
        <v>43.195107837980004</v>
      </c>
      <c r="Y45">
        <v>0</v>
      </c>
      <c r="Z45">
        <v>0</v>
      </c>
      <c r="AA45">
        <v>0</v>
      </c>
      <c r="AB45">
        <v>5.7369199999999996</v>
      </c>
      <c r="AC45">
        <v>0</v>
      </c>
      <c r="AD45">
        <v>0</v>
      </c>
      <c r="AE45">
        <v>7.2127999999999997</v>
      </c>
      <c r="AF45">
        <v>6.1515000000000004</v>
      </c>
      <c r="AG45">
        <v>28.577031360000003</v>
      </c>
      <c r="AH45">
        <v>9.9820799999999998</v>
      </c>
      <c r="AI45">
        <v>0</v>
      </c>
      <c r="AJ45">
        <v>0</v>
      </c>
      <c r="AK45">
        <v>11.538179999999999</v>
      </c>
      <c r="AL45">
        <v>19.0718</v>
      </c>
      <c r="AM45">
        <v>0</v>
      </c>
      <c r="AN45">
        <v>0</v>
      </c>
      <c r="AO45">
        <v>2.5824959999999995</v>
      </c>
      <c r="AP45">
        <v>2.5318531745255797</v>
      </c>
      <c r="AQ45">
        <v>0</v>
      </c>
      <c r="AR45">
        <v>5.8187999999999986</v>
      </c>
      <c r="AS45">
        <v>14.009049424323521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684.35577118867764</v>
      </c>
      <c r="DN45">
        <v>23.720710520841699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254.8022419809582</v>
      </c>
      <c r="L46">
        <v>5.1836136652574583</v>
      </c>
      <c r="M46">
        <v>63.775078722447141</v>
      </c>
      <c r="N46">
        <v>25.730766378244752</v>
      </c>
      <c r="O46">
        <v>73.286782285391567</v>
      </c>
      <c r="P46">
        <v>20.447510497900424</v>
      </c>
      <c r="Q46">
        <v>8.7829946257197697</v>
      </c>
      <c r="R46">
        <v>11.061733061527056</v>
      </c>
      <c r="S46">
        <v>11.589617021276597</v>
      </c>
      <c r="T46">
        <v>0</v>
      </c>
      <c r="U46">
        <v>51.557097892731711</v>
      </c>
      <c r="V46">
        <v>6.2578539267015714</v>
      </c>
      <c r="W46">
        <v>19.193573854533803</v>
      </c>
      <c r="X46">
        <v>43.195107837980004</v>
      </c>
      <c r="Y46">
        <v>0</v>
      </c>
      <c r="Z46">
        <v>0</v>
      </c>
      <c r="AA46">
        <v>0</v>
      </c>
      <c r="AB46">
        <v>5.7369199999999996</v>
      </c>
      <c r="AC46">
        <v>0</v>
      </c>
      <c r="AD46">
        <v>0</v>
      </c>
      <c r="AE46">
        <v>7.2127999999999997</v>
      </c>
      <c r="AF46">
        <v>6.1515000000000004</v>
      </c>
      <c r="AG46">
        <v>28.577031360000003</v>
      </c>
      <c r="AH46">
        <v>9.9820799999999998</v>
      </c>
      <c r="AI46">
        <v>0</v>
      </c>
      <c r="AJ46">
        <v>0</v>
      </c>
      <c r="AK46">
        <v>11.538179999999999</v>
      </c>
      <c r="AL46">
        <v>19.0718</v>
      </c>
      <c r="AM46">
        <v>0</v>
      </c>
      <c r="AN46">
        <v>0</v>
      </c>
      <c r="AO46">
        <v>2.5824959999999995</v>
      </c>
      <c r="AP46">
        <v>2.5318531745255797</v>
      </c>
      <c r="AQ46">
        <v>0</v>
      </c>
      <c r="AR46">
        <v>5.8187999999999986</v>
      </c>
      <c r="AS46">
        <v>14.009049424323521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684.35577118867764</v>
      </c>
      <c r="DN46">
        <v>23.720710520841699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265.40256837391144</v>
      </c>
      <c r="L47">
        <v>5.1836136652574583</v>
      </c>
      <c r="M47">
        <v>63.775078722447141</v>
      </c>
      <c r="N47">
        <v>25.730766378244752</v>
      </c>
      <c r="O47">
        <v>73.286782285391567</v>
      </c>
      <c r="P47">
        <v>20.447510497900424</v>
      </c>
      <c r="Q47">
        <v>8.7829946257197697</v>
      </c>
      <c r="R47">
        <v>11.061733061527056</v>
      </c>
      <c r="S47">
        <v>11.589617021276597</v>
      </c>
      <c r="T47">
        <v>0</v>
      </c>
      <c r="U47">
        <v>51.557097892731711</v>
      </c>
      <c r="V47">
        <v>6.2578539267015714</v>
      </c>
      <c r="W47">
        <v>19.193573854533803</v>
      </c>
      <c r="X47">
        <v>43.195107837980004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7.2127999999999997</v>
      </c>
      <c r="AF47">
        <v>6.1515000000000004</v>
      </c>
      <c r="AG47">
        <v>28.577031360000003</v>
      </c>
      <c r="AH47">
        <v>9.9820799999999998</v>
      </c>
      <c r="AI47">
        <v>0</v>
      </c>
      <c r="AJ47">
        <v>0</v>
      </c>
      <c r="AK47">
        <v>11.538179999999999</v>
      </c>
      <c r="AL47">
        <v>19.0718</v>
      </c>
      <c r="AM47">
        <v>0</v>
      </c>
      <c r="AN47">
        <v>0</v>
      </c>
      <c r="AO47">
        <v>2.5824959999999995</v>
      </c>
      <c r="AP47">
        <v>2.5318531745255797</v>
      </c>
      <c r="AQ47">
        <v>0</v>
      </c>
      <c r="AR47">
        <v>19.395999999999994</v>
      </c>
      <c r="AS47">
        <v>7.089599999999999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719.27938681426463</v>
      </c>
      <c r="DN47">
        <v>0.3182518638843872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267.33833210325304</v>
      </c>
      <c r="L48">
        <v>5.1836136652574583</v>
      </c>
      <c r="M48">
        <v>63.775078722447141</v>
      </c>
      <c r="N48">
        <v>25.730766378244752</v>
      </c>
      <c r="O48">
        <v>73.286782285391567</v>
      </c>
      <c r="P48">
        <v>20.447510497900424</v>
      </c>
      <c r="Q48">
        <v>8.7829946257197697</v>
      </c>
      <c r="R48">
        <v>11.061733061527056</v>
      </c>
      <c r="S48">
        <v>11.589617021276597</v>
      </c>
      <c r="T48">
        <v>0</v>
      </c>
      <c r="U48">
        <v>51.557097892731711</v>
      </c>
      <c r="V48">
        <v>6.2578539267015714</v>
      </c>
      <c r="W48">
        <v>19.193573854533803</v>
      </c>
      <c r="X48">
        <v>43.195107837980004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7.2127999999999997</v>
      </c>
      <c r="AF48">
        <v>6.1515000000000004</v>
      </c>
      <c r="AG48">
        <v>28.577031360000003</v>
      </c>
      <c r="AH48">
        <v>9.9820799999999998</v>
      </c>
      <c r="AI48">
        <v>0</v>
      </c>
      <c r="AJ48">
        <v>0</v>
      </c>
      <c r="AK48">
        <v>11.538179999999999</v>
      </c>
      <c r="AL48">
        <v>19.0718</v>
      </c>
      <c r="AM48">
        <v>0</v>
      </c>
      <c r="AN48">
        <v>0</v>
      </c>
      <c r="AO48">
        <v>2.5824959999999995</v>
      </c>
      <c r="AP48">
        <v>2.5318531745255797</v>
      </c>
      <c r="AQ48">
        <v>0</v>
      </c>
      <c r="AR48">
        <v>19.395999999999994</v>
      </c>
      <c r="AS48">
        <v>7.089599999999999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728.66938681426461</v>
      </c>
      <c r="DN48">
        <v>-7.1359844067739955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267.33833210325304</v>
      </c>
      <c r="L49">
        <v>5.1836136652574583</v>
      </c>
      <c r="M49">
        <v>63.775078722447141</v>
      </c>
      <c r="N49">
        <v>25.730766378244752</v>
      </c>
      <c r="O49">
        <v>73.286782285391567</v>
      </c>
      <c r="P49">
        <v>20.447510497900424</v>
      </c>
      <c r="Q49">
        <v>8.7829946257197697</v>
      </c>
      <c r="R49">
        <v>11.061733061527056</v>
      </c>
      <c r="S49">
        <v>11.589617021276597</v>
      </c>
      <c r="T49">
        <v>0</v>
      </c>
      <c r="U49">
        <v>51.557097892731711</v>
      </c>
      <c r="V49">
        <v>6.2578539267015714</v>
      </c>
      <c r="W49">
        <v>19.193573854533803</v>
      </c>
      <c r="X49">
        <v>43.195107837980004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7.2127999999999997</v>
      </c>
      <c r="AF49">
        <v>6.1515000000000004</v>
      </c>
      <c r="AG49">
        <v>28.577031360000003</v>
      </c>
      <c r="AH49">
        <v>9.9820799999999998</v>
      </c>
      <c r="AI49">
        <v>0</v>
      </c>
      <c r="AJ49">
        <v>0</v>
      </c>
      <c r="AK49">
        <v>11.538179999999999</v>
      </c>
      <c r="AL49">
        <v>19.0718</v>
      </c>
      <c r="AM49">
        <v>0</v>
      </c>
      <c r="AN49">
        <v>0</v>
      </c>
      <c r="AO49">
        <v>2.5824959999999995</v>
      </c>
      <c r="AP49">
        <v>2.5318531745255797</v>
      </c>
      <c r="AQ49">
        <v>0</v>
      </c>
      <c r="AR49">
        <v>5.8187999999999986</v>
      </c>
      <c r="AS49">
        <v>7.089599999999999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715.5470230142646</v>
      </c>
      <c r="DN49">
        <v>-7.5908206067739981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267.33833210325304</v>
      </c>
      <c r="L50">
        <v>5.1836136652574583</v>
      </c>
      <c r="M50">
        <v>63.775078722447141</v>
      </c>
      <c r="N50">
        <v>25.730766378244752</v>
      </c>
      <c r="O50">
        <v>73.286782285391567</v>
      </c>
      <c r="P50">
        <v>20.447510497900424</v>
      </c>
      <c r="Q50">
        <v>8.7829946257197697</v>
      </c>
      <c r="R50">
        <v>11.061733061527056</v>
      </c>
      <c r="S50">
        <v>11.589617021276597</v>
      </c>
      <c r="T50">
        <v>0</v>
      </c>
      <c r="U50">
        <v>51.557097892731711</v>
      </c>
      <c r="V50">
        <v>6.2578539267015714</v>
      </c>
      <c r="W50">
        <v>19.193573854533803</v>
      </c>
      <c r="X50">
        <v>43.195107837980004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7.2127999999999997</v>
      </c>
      <c r="AF50">
        <v>6.1515000000000004</v>
      </c>
      <c r="AG50">
        <v>28.577031360000003</v>
      </c>
      <c r="AH50">
        <v>9.9820799999999998</v>
      </c>
      <c r="AI50">
        <v>0</v>
      </c>
      <c r="AJ50">
        <v>0</v>
      </c>
      <c r="AK50">
        <v>11.538179999999999</v>
      </c>
      <c r="AL50">
        <v>19.0718</v>
      </c>
      <c r="AM50">
        <v>0</v>
      </c>
      <c r="AN50">
        <v>0</v>
      </c>
      <c r="AO50">
        <v>2.5824959999999995</v>
      </c>
      <c r="AP50">
        <v>2.5318531745255797</v>
      </c>
      <c r="AQ50">
        <v>0</v>
      </c>
      <c r="AR50">
        <v>5.8187999999999986</v>
      </c>
      <c r="AS50">
        <v>7.089599999999999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715.5470230142646</v>
      </c>
      <c r="DN50">
        <v>-7.5908206067739981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267.33833210325304</v>
      </c>
      <c r="L51">
        <v>1.9968990820054646</v>
      </c>
      <c r="M51">
        <v>63.775078722447141</v>
      </c>
      <c r="N51">
        <v>25.730766378244752</v>
      </c>
      <c r="O51">
        <v>73.286782285391567</v>
      </c>
      <c r="P51">
        <v>20.447510497900424</v>
      </c>
      <c r="Q51">
        <v>3.0020703933747415</v>
      </c>
      <c r="R51">
        <v>5.004712041884817</v>
      </c>
      <c r="S51">
        <v>4.9987063389391979</v>
      </c>
      <c r="T51">
        <v>0</v>
      </c>
      <c r="U51">
        <v>51.557097892731711</v>
      </c>
      <c r="V51">
        <v>6.2578539267015714</v>
      </c>
      <c r="W51">
        <v>19.193573854533803</v>
      </c>
      <c r="X51">
        <v>43.195107837980004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7.2127999999999997</v>
      </c>
      <c r="AF51">
        <v>6.1515000000000004</v>
      </c>
      <c r="AG51">
        <v>28.577031360000003</v>
      </c>
      <c r="AH51">
        <v>9.9820799999999998</v>
      </c>
      <c r="AI51">
        <v>0</v>
      </c>
      <c r="AJ51">
        <v>0</v>
      </c>
      <c r="AK51">
        <v>11.538179999999999</v>
      </c>
      <c r="AL51">
        <v>19.0718</v>
      </c>
      <c r="AM51">
        <v>0</v>
      </c>
      <c r="AN51">
        <v>0</v>
      </c>
      <c r="AO51">
        <v>2.5824959999999995</v>
      </c>
      <c r="AP51">
        <v>5.3450233684428916</v>
      </c>
      <c r="AQ51">
        <v>0</v>
      </c>
      <c r="AR51">
        <v>5.8187999999999986</v>
      </c>
      <c r="AS51">
        <v>6.4987999999999992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696.80333078453077</v>
      </c>
      <c r="DN51">
        <v>-8.2403287006994503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300.74468632374646</v>
      </c>
      <c r="L52">
        <v>1.9968990820054646</v>
      </c>
      <c r="M52">
        <v>63.775078722447141</v>
      </c>
      <c r="N52">
        <v>25.730766378244752</v>
      </c>
      <c r="O52">
        <v>73.286782285391567</v>
      </c>
      <c r="P52">
        <v>20.447510497900424</v>
      </c>
      <c r="Q52">
        <v>3.0020703933747415</v>
      </c>
      <c r="R52">
        <v>5.004712041884817</v>
      </c>
      <c r="S52">
        <v>4.9987063389391979</v>
      </c>
      <c r="T52">
        <v>0</v>
      </c>
      <c r="U52">
        <v>51.557097892731711</v>
      </c>
      <c r="V52">
        <v>6.2578539267015714</v>
      </c>
      <c r="W52">
        <v>19.193573854533803</v>
      </c>
      <c r="X52">
        <v>43.195107837980004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7.2127999999999997</v>
      </c>
      <c r="AF52">
        <v>6.1515000000000004</v>
      </c>
      <c r="AG52">
        <v>28.577031360000003</v>
      </c>
      <c r="AH52">
        <v>9.9820799999999998</v>
      </c>
      <c r="AI52">
        <v>0</v>
      </c>
      <c r="AJ52">
        <v>0</v>
      </c>
      <c r="AK52">
        <v>11.538179999999999</v>
      </c>
      <c r="AL52">
        <v>19.0718</v>
      </c>
      <c r="AM52">
        <v>0</v>
      </c>
      <c r="AN52">
        <v>0</v>
      </c>
      <c r="AO52">
        <v>2.5824959999999995</v>
      </c>
      <c r="AP52">
        <v>5.3450233684428916</v>
      </c>
      <c r="AQ52">
        <v>0</v>
      </c>
      <c r="AR52">
        <v>5.8187999999999986</v>
      </c>
      <c r="AS52">
        <v>6.4987999999999992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701.83333078453074</v>
      </c>
      <c r="DN52">
        <v>20.13602551979394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300.1758925220862</v>
      </c>
      <c r="L53">
        <v>1.9968990820054646</v>
      </c>
      <c r="M53">
        <v>63.775078722447141</v>
      </c>
      <c r="N53">
        <v>25.730766378244752</v>
      </c>
      <c r="O53">
        <v>73.286782285391567</v>
      </c>
      <c r="P53">
        <v>20.447510497900424</v>
      </c>
      <c r="Q53">
        <v>3.0020703933747415</v>
      </c>
      <c r="R53">
        <v>5.004712041884817</v>
      </c>
      <c r="S53">
        <v>4.9987063389391979</v>
      </c>
      <c r="T53">
        <v>0</v>
      </c>
      <c r="U53">
        <v>51.557097892731711</v>
      </c>
      <c r="V53">
        <v>6.2586000000000004</v>
      </c>
      <c r="W53">
        <v>19.191932110091745</v>
      </c>
      <c r="X53">
        <v>43.195107837980004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7.2127999999999997</v>
      </c>
      <c r="AF53">
        <v>6.1515000000000004</v>
      </c>
      <c r="AG53">
        <v>28.577031360000003</v>
      </c>
      <c r="AH53">
        <v>9.9820799999999998</v>
      </c>
      <c r="AI53">
        <v>0</v>
      </c>
      <c r="AJ53">
        <v>0</v>
      </c>
      <c r="AK53">
        <v>11.538179999999999</v>
      </c>
      <c r="AL53">
        <v>19.0718</v>
      </c>
      <c r="AM53">
        <v>0</v>
      </c>
      <c r="AN53">
        <v>0</v>
      </c>
      <c r="AO53">
        <v>2.5824959999999995</v>
      </c>
      <c r="AP53">
        <v>5.3450233684428916</v>
      </c>
      <c r="AQ53">
        <v>0</v>
      </c>
      <c r="AR53">
        <v>5.8187999999999986</v>
      </c>
      <c r="AS53">
        <v>7.089599999999999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697.80347306298609</v>
      </c>
      <c r="DN53">
        <v>24.186993768534723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300.1758925220862</v>
      </c>
      <c r="L54">
        <v>1.9968990820054646</v>
      </c>
      <c r="M54">
        <v>63.775078722447141</v>
      </c>
      <c r="N54">
        <v>25.730766378244752</v>
      </c>
      <c r="O54">
        <v>73.286782285391567</v>
      </c>
      <c r="P54">
        <v>20.447510497900424</v>
      </c>
      <c r="Q54">
        <v>3.0020703933747415</v>
      </c>
      <c r="R54">
        <v>5.004712041884817</v>
      </c>
      <c r="S54">
        <v>4.9987063389391979</v>
      </c>
      <c r="T54">
        <v>0</v>
      </c>
      <c r="U54">
        <v>51.557097892731711</v>
      </c>
      <c r="V54">
        <v>6.2586000000000004</v>
      </c>
      <c r="W54">
        <v>19.191932110091745</v>
      </c>
      <c r="X54">
        <v>43.187427143840331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7.2127999999999997</v>
      </c>
      <c r="AF54">
        <v>6.1515000000000004</v>
      </c>
      <c r="AG54">
        <v>28.577031360000003</v>
      </c>
      <c r="AH54">
        <v>9.9820799999999998</v>
      </c>
      <c r="AI54">
        <v>0</v>
      </c>
      <c r="AJ54">
        <v>0</v>
      </c>
      <c r="AK54">
        <v>11.538179999999999</v>
      </c>
      <c r="AL54">
        <v>19.0718</v>
      </c>
      <c r="AM54">
        <v>0</v>
      </c>
      <c r="AN54">
        <v>0</v>
      </c>
      <c r="AO54">
        <v>2.5824959999999995</v>
      </c>
      <c r="AP54">
        <v>5.3450233684428916</v>
      </c>
      <c r="AQ54">
        <v>0</v>
      </c>
      <c r="AR54">
        <v>5.8187999999999986</v>
      </c>
      <c r="AS54">
        <v>7.089599999999999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697.7960494135591</v>
      </c>
      <c r="DN54">
        <v>24.186736723821991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263.63056539374321</v>
      </c>
      <c r="L55">
        <v>1.9968990820054646</v>
      </c>
      <c r="M55">
        <v>63.775078722447141</v>
      </c>
      <c r="N55">
        <v>25.730766378244752</v>
      </c>
      <c r="O55">
        <v>73.286782285391567</v>
      </c>
      <c r="P55">
        <v>20.447510497900424</v>
      </c>
      <c r="Q55">
        <v>3.0020703933747415</v>
      </c>
      <c r="R55">
        <v>5.004712041884817</v>
      </c>
      <c r="S55">
        <v>4.9987063389391979</v>
      </c>
      <c r="T55">
        <v>0</v>
      </c>
      <c r="U55">
        <v>51.557097892731711</v>
      </c>
      <c r="V55">
        <v>6.2586000000000004</v>
      </c>
      <c r="W55">
        <v>19.197161201106283</v>
      </c>
      <c r="X55">
        <v>43.190100842358611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7.2375939999999996</v>
      </c>
      <c r="AF55">
        <v>6.1515000000000004</v>
      </c>
      <c r="AG55">
        <v>28.577031360000003</v>
      </c>
      <c r="AH55">
        <v>9.9820799999999998</v>
      </c>
      <c r="AI55">
        <v>0</v>
      </c>
      <c r="AJ55">
        <v>0</v>
      </c>
      <c r="AK55">
        <v>11.538179999999999</v>
      </c>
      <c r="AL55">
        <v>19.0718</v>
      </c>
      <c r="AM55">
        <v>0</v>
      </c>
      <c r="AN55">
        <v>0</v>
      </c>
      <c r="AO55">
        <v>2.5824959999999995</v>
      </c>
      <c r="AP55">
        <v>2.5318531745255797</v>
      </c>
      <c r="AQ55">
        <v>0</v>
      </c>
      <c r="AR55">
        <v>21.335599999999996</v>
      </c>
      <c r="AS55">
        <v>7.089599999999999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674.78481547381614</v>
      </c>
      <c r="DN55">
        <v>23.388970130837528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220</v>
      </c>
      <c r="L56">
        <v>1.9968990820054646</v>
      </c>
      <c r="M56">
        <v>63.775078722447141</v>
      </c>
      <c r="N56">
        <v>25.730766378244752</v>
      </c>
      <c r="O56">
        <v>73.286782285391567</v>
      </c>
      <c r="P56">
        <v>20.447510497900424</v>
      </c>
      <c r="Q56">
        <v>3.0020703933747415</v>
      </c>
      <c r="R56">
        <v>5.004712041884817</v>
      </c>
      <c r="S56">
        <v>4.9987063389391979</v>
      </c>
      <c r="T56">
        <v>0</v>
      </c>
      <c r="U56">
        <v>51.557097892731711</v>
      </c>
      <c r="V56">
        <v>6.2586000000000004</v>
      </c>
      <c r="W56">
        <v>19.197161201106283</v>
      </c>
      <c r="X56">
        <v>43.190100842358611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7.2375939999999996</v>
      </c>
      <c r="AF56">
        <v>6.1515000000000004</v>
      </c>
      <c r="AG56">
        <v>28.577031360000003</v>
      </c>
      <c r="AH56">
        <v>9.9820799999999998</v>
      </c>
      <c r="AI56">
        <v>0</v>
      </c>
      <c r="AJ56">
        <v>0</v>
      </c>
      <c r="AK56">
        <v>11.538179999999999</v>
      </c>
      <c r="AL56">
        <v>19.0718</v>
      </c>
      <c r="AM56">
        <v>0</v>
      </c>
      <c r="AN56">
        <v>0</v>
      </c>
      <c r="AO56">
        <v>2.5824959999999995</v>
      </c>
      <c r="AP56">
        <v>2.5318531745255797</v>
      </c>
      <c r="AQ56">
        <v>0</v>
      </c>
      <c r="AR56">
        <v>21.335599999999996</v>
      </c>
      <c r="AS56">
        <v>7.089599999999999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632.61587370466816</v>
      </c>
      <c r="DN56">
        <v>21.927346506242152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220</v>
      </c>
      <c r="L57">
        <v>1.9968990820054646</v>
      </c>
      <c r="M57">
        <v>63.775078722447141</v>
      </c>
      <c r="N57">
        <v>25.730766378244752</v>
      </c>
      <c r="O57">
        <v>73.286782285391567</v>
      </c>
      <c r="P57">
        <v>20.447510497900424</v>
      </c>
      <c r="Q57">
        <v>3.0020703933747415</v>
      </c>
      <c r="R57">
        <v>5.004712041884817</v>
      </c>
      <c r="S57">
        <v>4.9987063389391979</v>
      </c>
      <c r="T57">
        <v>0</v>
      </c>
      <c r="U57">
        <v>51.557097892731711</v>
      </c>
      <c r="V57">
        <v>6.2586000000000004</v>
      </c>
      <c r="W57">
        <v>19.197161201106283</v>
      </c>
      <c r="X57">
        <v>43.187427143840331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7.2375939999999996</v>
      </c>
      <c r="AF57">
        <v>6.1515000000000004</v>
      </c>
      <c r="AG57">
        <v>28.577031360000003</v>
      </c>
      <c r="AH57">
        <v>9.9820799999999998</v>
      </c>
      <c r="AI57">
        <v>0</v>
      </c>
      <c r="AJ57">
        <v>0</v>
      </c>
      <c r="AK57">
        <v>11.538179999999999</v>
      </c>
      <c r="AL57">
        <v>19.0718</v>
      </c>
      <c r="AM57">
        <v>0</v>
      </c>
      <c r="AN57">
        <v>0</v>
      </c>
      <c r="AO57">
        <v>2.5824959999999995</v>
      </c>
      <c r="AP57">
        <v>2.5318531745255797</v>
      </c>
      <c r="AQ57">
        <v>0</v>
      </c>
      <c r="AR57">
        <v>9.6979999999999968</v>
      </c>
      <c r="AS57">
        <v>7.089599999999999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621.3655488088765</v>
      </c>
      <c r="DN57">
        <v>21.537397703515531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220</v>
      </c>
      <c r="L58">
        <v>1.9968990820054646</v>
      </c>
      <c r="M58">
        <v>63.775078722447141</v>
      </c>
      <c r="N58">
        <v>25.730766378244752</v>
      </c>
      <c r="O58">
        <v>73.286782285391567</v>
      </c>
      <c r="P58">
        <v>20.447510497900424</v>
      </c>
      <c r="Q58">
        <v>3.0020703933747415</v>
      </c>
      <c r="R58">
        <v>5.004712041884817</v>
      </c>
      <c r="S58">
        <v>4.9987063389391979</v>
      </c>
      <c r="T58">
        <v>0</v>
      </c>
      <c r="U58">
        <v>51.557097892731711</v>
      </c>
      <c r="V58">
        <v>6.2586000000000004</v>
      </c>
      <c r="W58">
        <v>19.197161201106283</v>
      </c>
      <c r="X58">
        <v>43.187427143840331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7.2375939999999996</v>
      </c>
      <c r="AF58">
        <v>6.1515000000000004</v>
      </c>
      <c r="AG58">
        <v>28.577031360000003</v>
      </c>
      <c r="AH58">
        <v>9.9820799999999998</v>
      </c>
      <c r="AI58">
        <v>0</v>
      </c>
      <c r="AJ58">
        <v>0</v>
      </c>
      <c r="AK58">
        <v>11.538179999999999</v>
      </c>
      <c r="AL58">
        <v>19.0718</v>
      </c>
      <c r="AM58">
        <v>1.8732800000000001</v>
      </c>
      <c r="AN58">
        <v>0</v>
      </c>
      <c r="AO58">
        <v>2.5824959999999995</v>
      </c>
      <c r="AP58">
        <v>2.5318531745255797</v>
      </c>
      <c r="AQ58">
        <v>0</v>
      </c>
      <c r="AR58">
        <v>9.6979999999999968</v>
      </c>
      <c r="AS58">
        <v>7.089599999999999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623.17607375321268</v>
      </c>
      <c r="DN58">
        <v>21.600152759179451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184.39837160765768</v>
      </c>
      <c r="L59">
        <v>1.9968990820054646</v>
      </c>
      <c r="M59">
        <v>63.775078722447141</v>
      </c>
      <c r="N59">
        <v>25.730766378244752</v>
      </c>
      <c r="O59">
        <v>73.286782285391567</v>
      </c>
      <c r="P59">
        <v>20.447510497900424</v>
      </c>
      <c r="Q59">
        <v>3.0020703933747415</v>
      </c>
      <c r="R59">
        <v>5.004712041884817</v>
      </c>
      <c r="S59">
        <v>4.9987063389391979</v>
      </c>
      <c r="T59">
        <v>0</v>
      </c>
      <c r="U59">
        <v>51.557097892731711</v>
      </c>
      <c r="V59">
        <v>6.2586000000000004</v>
      </c>
      <c r="W59">
        <v>19.197161201106283</v>
      </c>
      <c r="X59">
        <v>43.187427143840331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7.2375939999999996</v>
      </c>
      <c r="AF59">
        <v>6.1515000000000004</v>
      </c>
      <c r="AG59">
        <v>28.577031360000003</v>
      </c>
      <c r="AH59">
        <v>9.9820799999999998</v>
      </c>
      <c r="AI59">
        <v>0</v>
      </c>
      <c r="AJ59">
        <v>0</v>
      </c>
      <c r="AK59">
        <v>11.538179999999999</v>
      </c>
      <c r="AL59">
        <v>19.0718</v>
      </c>
      <c r="AM59">
        <v>2.3181839999999996</v>
      </c>
      <c r="AN59">
        <v>0</v>
      </c>
      <c r="AO59">
        <v>2.5824959999999995</v>
      </c>
      <c r="AP59">
        <v>2.5318531745255797</v>
      </c>
      <c r="AQ59">
        <v>0</v>
      </c>
      <c r="AR59">
        <v>5.8187999999999986</v>
      </c>
      <c r="AS59">
        <v>7.089599999999999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585.44785276919617</v>
      </c>
      <c r="DN59">
        <v>20.292449350853644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</v>
      </c>
      <c r="L60">
        <v>1.9968990820054646</v>
      </c>
      <c r="M60">
        <v>63.775078722447141</v>
      </c>
      <c r="N60">
        <v>25.730766378244752</v>
      </c>
      <c r="O60">
        <v>73.286782285391567</v>
      </c>
      <c r="P60">
        <v>20.447510497900424</v>
      </c>
      <c r="Q60">
        <v>3.0020703933747415</v>
      </c>
      <c r="R60">
        <v>5.004712041884817</v>
      </c>
      <c r="S60">
        <v>4.9987063389391979</v>
      </c>
      <c r="T60">
        <v>0</v>
      </c>
      <c r="U60">
        <v>51.557097892731711</v>
      </c>
      <c r="V60">
        <v>6.2586000000000004</v>
      </c>
      <c r="W60">
        <v>19.197161201106283</v>
      </c>
      <c r="X60">
        <v>43.187427143840331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7.2375939999999996</v>
      </c>
      <c r="AF60">
        <v>6.1515000000000004</v>
      </c>
      <c r="AG60">
        <v>28.577031360000003</v>
      </c>
      <c r="AH60">
        <v>9.9820799999999998</v>
      </c>
      <c r="AI60">
        <v>0</v>
      </c>
      <c r="AJ60">
        <v>0</v>
      </c>
      <c r="AK60">
        <v>11.538179999999999</v>
      </c>
      <c r="AL60">
        <v>19.0718</v>
      </c>
      <c r="AM60">
        <v>2.3181839999999996</v>
      </c>
      <c r="AN60">
        <v>0</v>
      </c>
      <c r="AO60">
        <v>2.5824959999999995</v>
      </c>
      <c r="AP60">
        <v>2.5318531745255797</v>
      </c>
      <c r="AQ60">
        <v>0</v>
      </c>
      <c r="AR60">
        <v>5.8187999999999986</v>
      </c>
      <c r="AS60">
        <v>7.089599999999999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561.86682674826147</v>
      </c>
      <c r="DN60">
        <v>19.475103764130665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149.66553678720757</v>
      </c>
      <c r="L61">
        <v>1.9968990820054646</v>
      </c>
      <c r="M61">
        <v>63.775078722447141</v>
      </c>
      <c r="N61">
        <v>25.730766378244752</v>
      </c>
      <c r="O61">
        <v>73.286782285391567</v>
      </c>
      <c r="P61">
        <v>20.447510497900424</v>
      </c>
      <c r="Q61">
        <v>3.0020703933747415</v>
      </c>
      <c r="R61">
        <v>5.004712041884817</v>
      </c>
      <c r="S61">
        <v>4.9987063389391979</v>
      </c>
      <c r="T61">
        <v>0</v>
      </c>
      <c r="U61">
        <v>51.557097892731711</v>
      </c>
      <c r="V61">
        <v>6.2578539267015714</v>
      </c>
      <c r="W61">
        <v>19.150019348956661</v>
      </c>
      <c r="X61">
        <v>43.187427143840331</v>
      </c>
      <c r="Y61">
        <v>0</v>
      </c>
      <c r="Z61">
        <v>2.8638167999999995</v>
      </c>
      <c r="AA61">
        <v>0</v>
      </c>
      <c r="AB61">
        <v>0</v>
      </c>
      <c r="AC61">
        <v>0</v>
      </c>
      <c r="AD61">
        <v>0</v>
      </c>
      <c r="AE61">
        <v>7.2375939999999996</v>
      </c>
      <c r="AF61">
        <v>6.1515000000000004</v>
      </c>
      <c r="AG61">
        <v>28.577031360000003</v>
      </c>
      <c r="AH61">
        <v>9.9820799999999998</v>
      </c>
      <c r="AI61">
        <v>0</v>
      </c>
      <c r="AJ61">
        <v>0</v>
      </c>
      <c r="AK61">
        <v>11.538179999999999</v>
      </c>
      <c r="AL61">
        <v>19.0718</v>
      </c>
      <c r="AM61">
        <v>2.3181839999999996</v>
      </c>
      <c r="AN61">
        <v>0</v>
      </c>
      <c r="AO61">
        <v>2.5824959999999995</v>
      </c>
      <c r="AP61">
        <v>5.3450233684428916</v>
      </c>
      <c r="AQ61">
        <v>0</v>
      </c>
      <c r="AR61">
        <v>5.8187999999999986</v>
      </c>
      <c r="AS61">
        <v>5.9080000000000004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556.17691108118811</v>
      </c>
      <c r="DN61">
        <v>19.278055286880797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180.12718297612969</v>
      </c>
      <c r="L62">
        <v>1.9968990820054646</v>
      </c>
      <c r="M62">
        <v>63.775078722447141</v>
      </c>
      <c r="N62">
        <v>25.730766378244752</v>
      </c>
      <c r="O62">
        <v>73.286782285391567</v>
      </c>
      <c r="P62">
        <v>20.447510497900424</v>
      </c>
      <c r="Q62">
        <v>3.0020703933747415</v>
      </c>
      <c r="R62">
        <v>5.004712041884817</v>
      </c>
      <c r="S62">
        <v>4.9987063389391979</v>
      </c>
      <c r="T62">
        <v>0</v>
      </c>
      <c r="U62">
        <v>51.557097892731711</v>
      </c>
      <c r="V62">
        <v>6.2578539267015714</v>
      </c>
      <c r="W62">
        <v>19.193573854533803</v>
      </c>
      <c r="X62">
        <v>43.187427143840331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0</v>
      </c>
      <c r="AE62">
        <v>7.2375939999999996</v>
      </c>
      <c r="AF62">
        <v>6.1515000000000004</v>
      </c>
      <c r="AG62">
        <v>28.577031360000003</v>
      </c>
      <c r="AH62">
        <v>9.9820799999999998</v>
      </c>
      <c r="AI62">
        <v>0</v>
      </c>
      <c r="AJ62">
        <v>0</v>
      </c>
      <c r="AK62">
        <v>11.538179999999999</v>
      </c>
      <c r="AL62">
        <v>19.0718</v>
      </c>
      <c r="AM62">
        <v>2.3181839999999996</v>
      </c>
      <c r="AN62">
        <v>0</v>
      </c>
      <c r="AO62">
        <v>2.5824959999999995</v>
      </c>
      <c r="AP62">
        <v>5.3450233684428916</v>
      </c>
      <c r="AQ62">
        <v>0</v>
      </c>
      <c r="AR62">
        <v>5.8187999999999986</v>
      </c>
      <c r="AS62">
        <v>5.9080000000000004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585.66018770104915</v>
      </c>
      <c r="DN62">
        <v>20.299979361518975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210.0011496014715</v>
      </c>
      <c r="L63">
        <v>1.9968990820054646</v>
      </c>
      <c r="M63">
        <v>63.775078722447141</v>
      </c>
      <c r="N63">
        <v>25.730766378244752</v>
      </c>
      <c r="O63">
        <v>73.286782285391567</v>
      </c>
      <c r="P63">
        <v>20.447510497900424</v>
      </c>
      <c r="Q63">
        <v>3.0020703933747415</v>
      </c>
      <c r="R63">
        <v>5.004712041884817</v>
      </c>
      <c r="S63">
        <v>4.9987063389391979</v>
      </c>
      <c r="T63">
        <v>0</v>
      </c>
      <c r="U63">
        <v>51.557097892731711</v>
      </c>
      <c r="V63">
        <v>6.2578539267015714</v>
      </c>
      <c r="W63">
        <v>19.193573854533803</v>
      </c>
      <c r="X63">
        <v>43.187427143840331</v>
      </c>
      <c r="Y63">
        <v>0</v>
      </c>
      <c r="Z63">
        <v>2.8638167999999995</v>
      </c>
      <c r="AA63">
        <v>0</v>
      </c>
      <c r="AB63">
        <v>0</v>
      </c>
      <c r="AC63">
        <v>0</v>
      </c>
      <c r="AD63">
        <v>0</v>
      </c>
      <c r="AE63">
        <v>7.2375939999999996</v>
      </c>
      <c r="AF63">
        <v>12.303000000000001</v>
      </c>
      <c r="AG63">
        <v>28.577031360000003</v>
      </c>
      <c r="AH63">
        <v>9.9820799999999998</v>
      </c>
      <c r="AI63">
        <v>0</v>
      </c>
      <c r="AJ63">
        <v>0</v>
      </c>
      <c r="AK63">
        <v>11.538179999999999</v>
      </c>
      <c r="AL63">
        <v>19.0718</v>
      </c>
      <c r="AM63">
        <v>2.3181839999999996</v>
      </c>
      <c r="AN63">
        <v>0</v>
      </c>
      <c r="AO63">
        <v>2.5824959999999995</v>
      </c>
      <c r="AP63">
        <v>2.5318531745255797</v>
      </c>
      <c r="AQ63">
        <v>10.786489999999999</v>
      </c>
      <c r="AR63">
        <v>8.7281999999999975</v>
      </c>
      <c r="AS63">
        <v>5.9080000000000004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630.99711431918968</v>
      </c>
      <c r="DN63">
        <v>21.871239174802909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230.00107032002569</v>
      </c>
      <c r="L64">
        <v>1.9968990820054646</v>
      </c>
      <c r="M64">
        <v>63.775078722447141</v>
      </c>
      <c r="N64">
        <v>25.730766378244752</v>
      </c>
      <c r="O64">
        <v>73.286782285391567</v>
      </c>
      <c r="P64">
        <v>20.447510497900424</v>
      </c>
      <c r="Q64">
        <v>3.0020703933747415</v>
      </c>
      <c r="R64">
        <v>5.004712041884817</v>
      </c>
      <c r="S64">
        <v>4.9987063389391979</v>
      </c>
      <c r="T64">
        <v>0</v>
      </c>
      <c r="U64">
        <v>51.557097892731711</v>
      </c>
      <c r="V64">
        <v>6.2578539267015714</v>
      </c>
      <c r="W64">
        <v>19.193573854533803</v>
      </c>
      <c r="X64">
        <v>43.195107837980004</v>
      </c>
      <c r="Y64">
        <v>0</v>
      </c>
      <c r="Z64">
        <v>2.8638167999999995</v>
      </c>
      <c r="AA64">
        <v>0</v>
      </c>
      <c r="AB64">
        <v>0</v>
      </c>
      <c r="AC64">
        <v>0</v>
      </c>
      <c r="AD64">
        <v>0</v>
      </c>
      <c r="AE64">
        <v>7.2375939999999996</v>
      </c>
      <c r="AF64">
        <v>12.303000000000001</v>
      </c>
      <c r="AG64">
        <v>28.577031360000003</v>
      </c>
      <c r="AH64">
        <v>9.9820799999999998</v>
      </c>
      <c r="AI64">
        <v>0</v>
      </c>
      <c r="AJ64">
        <v>0</v>
      </c>
      <c r="AK64">
        <v>11.538179999999999</v>
      </c>
      <c r="AL64">
        <v>19.0718</v>
      </c>
      <c r="AM64">
        <v>2.3181839999999996</v>
      </c>
      <c r="AN64">
        <v>0</v>
      </c>
      <c r="AO64">
        <v>2.5824959999999995</v>
      </c>
      <c r="AP64">
        <v>2.5318531745255797</v>
      </c>
      <c r="AQ64">
        <v>10.786489999999999</v>
      </c>
      <c r="AR64">
        <v>8.7281999999999975</v>
      </c>
      <c r="AS64">
        <v>5.9080000000000004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650.33446134309929</v>
      </c>
      <c r="DN64">
        <v>22.541493563587181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254.8042195030566</v>
      </c>
      <c r="L65">
        <v>1.9968990820054646</v>
      </c>
      <c r="M65">
        <v>63.775078722447141</v>
      </c>
      <c r="N65">
        <v>25.730766378244752</v>
      </c>
      <c r="O65">
        <v>73.286782285391567</v>
      </c>
      <c r="P65">
        <v>20.447510497900424</v>
      </c>
      <c r="Q65">
        <v>3.0020703933747415</v>
      </c>
      <c r="R65">
        <v>5.004712041884817</v>
      </c>
      <c r="S65">
        <v>4.9987063389391979</v>
      </c>
      <c r="T65">
        <v>0</v>
      </c>
      <c r="U65">
        <v>51.557097892731711</v>
      </c>
      <c r="V65">
        <v>6.2578539267015714</v>
      </c>
      <c r="W65">
        <v>19.193573854533803</v>
      </c>
      <c r="X65">
        <v>43.195107837980004</v>
      </c>
      <c r="Y65">
        <v>0</v>
      </c>
      <c r="Z65">
        <v>2.8638167999999995</v>
      </c>
      <c r="AA65">
        <v>0</v>
      </c>
      <c r="AB65">
        <v>5.2685999999999993</v>
      </c>
      <c r="AC65">
        <v>0</v>
      </c>
      <c r="AD65">
        <v>0</v>
      </c>
      <c r="AE65">
        <v>7.2375939999999996</v>
      </c>
      <c r="AF65">
        <v>12.303000000000001</v>
      </c>
      <c r="AG65">
        <v>28.577031360000003</v>
      </c>
      <c r="AH65">
        <v>9.9820799999999998</v>
      </c>
      <c r="AI65">
        <v>0</v>
      </c>
      <c r="AJ65">
        <v>0</v>
      </c>
      <c r="AK65">
        <v>11.538179999999999</v>
      </c>
      <c r="AL65">
        <v>9.9693499999999968</v>
      </c>
      <c r="AM65">
        <v>2.3181839999999996</v>
      </c>
      <c r="AN65">
        <v>0</v>
      </c>
      <c r="AO65">
        <v>2.5824959999999995</v>
      </c>
      <c r="AP65">
        <v>2.5318531745255797</v>
      </c>
      <c r="AQ65">
        <v>21.572979999999998</v>
      </c>
      <c r="AR65">
        <v>8.7281999999999975</v>
      </c>
      <c r="AS65">
        <v>5.9080000000000004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681.02643233134859</v>
      </c>
      <c r="DN65">
        <v>23.605311758368728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254.8042195030566</v>
      </c>
      <c r="L66">
        <v>5.1836136652574583</v>
      </c>
      <c r="M66">
        <v>63.775078722447141</v>
      </c>
      <c r="N66">
        <v>25.730766378244752</v>
      </c>
      <c r="O66">
        <v>73.286782285391567</v>
      </c>
      <c r="P66">
        <v>20.447510497900424</v>
      </c>
      <c r="Q66">
        <v>8.7829946257197697</v>
      </c>
      <c r="R66">
        <v>11.002010424422933</v>
      </c>
      <c r="S66">
        <v>10.810660786474164</v>
      </c>
      <c r="T66">
        <v>0</v>
      </c>
      <c r="U66">
        <v>51.557097892731711</v>
      </c>
      <c r="V66">
        <v>6.2578539267015714</v>
      </c>
      <c r="W66">
        <v>19.193573854533803</v>
      </c>
      <c r="X66">
        <v>43.195107837980004</v>
      </c>
      <c r="Y66">
        <v>0</v>
      </c>
      <c r="Z66">
        <v>2.8638167999999995</v>
      </c>
      <c r="AA66">
        <v>0</v>
      </c>
      <c r="AB66">
        <v>5.2685999999999993</v>
      </c>
      <c r="AC66">
        <v>0</v>
      </c>
      <c r="AD66">
        <v>0</v>
      </c>
      <c r="AE66">
        <v>7.2375939999999996</v>
      </c>
      <c r="AF66">
        <v>12.303000000000001</v>
      </c>
      <c r="AG66">
        <v>28.577031360000003</v>
      </c>
      <c r="AH66">
        <v>9.9820799999999998</v>
      </c>
      <c r="AI66">
        <v>0</v>
      </c>
      <c r="AJ66">
        <v>0</v>
      </c>
      <c r="AK66">
        <v>11.538179999999999</v>
      </c>
      <c r="AL66">
        <v>9.9693499999999968</v>
      </c>
      <c r="AM66">
        <v>4.6363679999999992</v>
      </c>
      <c r="AN66">
        <v>0</v>
      </c>
      <c r="AO66">
        <v>2.5824959999999995</v>
      </c>
      <c r="AP66">
        <v>2.5318531745255797</v>
      </c>
      <c r="AQ66">
        <v>21.572979999999998</v>
      </c>
      <c r="AR66">
        <v>8.7281999999999975</v>
      </c>
      <c r="AS66">
        <v>5.9080000000000004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703.34782283603806</v>
      </c>
      <c r="DN66">
        <v>24.378996899349346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266.21793305128358</v>
      </c>
      <c r="L67">
        <v>5.1836136652574583</v>
      </c>
      <c r="M67">
        <v>63.775078722447141</v>
      </c>
      <c r="N67">
        <v>25.730766378244752</v>
      </c>
      <c r="O67">
        <v>73.286782285391567</v>
      </c>
      <c r="P67">
        <v>20.447510497900424</v>
      </c>
      <c r="Q67">
        <v>8.7829946257197697</v>
      </c>
      <c r="R67">
        <v>10.998845741626795</v>
      </c>
      <c r="S67">
        <v>11.589617021276597</v>
      </c>
      <c r="T67">
        <v>0</v>
      </c>
      <c r="U67">
        <v>51.557097892731711</v>
      </c>
      <c r="V67">
        <v>6.2597948438634718</v>
      </c>
      <c r="W67">
        <v>19.191169507575761</v>
      </c>
      <c r="X67">
        <v>43.195107837980004</v>
      </c>
      <c r="Y67">
        <v>0</v>
      </c>
      <c r="Z67">
        <v>2.8638167999999995</v>
      </c>
      <c r="AA67">
        <v>0</v>
      </c>
      <c r="AB67">
        <v>5.2685999999999993</v>
      </c>
      <c r="AC67">
        <v>0</v>
      </c>
      <c r="AD67">
        <v>4.0033800000000008</v>
      </c>
      <c r="AE67">
        <v>7.2375939999999996</v>
      </c>
      <c r="AF67">
        <v>12.303000000000001</v>
      </c>
      <c r="AG67">
        <v>28.577031360000003</v>
      </c>
      <c r="AH67">
        <v>9.9820799999999998</v>
      </c>
      <c r="AI67">
        <v>0</v>
      </c>
      <c r="AJ67">
        <v>0</v>
      </c>
      <c r="AK67">
        <v>11.538179999999999</v>
      </c>
      <c r="AL67">
        <v>9.9693499999999968</v>
      </c>
      <c r="AM67">
        <v>6.9405023999999997</v>
      </c>
      <c r="AN67">
        <v>0</v>
      </c>
      <c r="AO67">
        <v>2.5824959999999995</v>
      </c>
      <c r="AP67">
        <v>2.5318531745255797</v>
      </c>
      <c r="AQ67">
        <v>32.359470000000002</v>
      </c>
      <c r="AR67">
        <v>8.7281999999999975</v>
      </c>
      <c r="AS67">
        <v>5.9080000000000004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770.62025435346425</v>
      </c>
      <c r="DN67">
        <v>-13.610388547639829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266.21793305128358</v>
      </c>
      <c r="L68">
        <v>5.1836136652574583</v>
      </c>
      <c r="M68">
        <v>63.775078722447141</v>
      </c>
      <c r="N68">
        <v>25.730766378244752</v>
      </c>
      <c r="O68">
        <v>73.286782285391567</v>
      </c>
      <c r="P68">
        <v>20.447510497900424</v>
      </c>
      <c r="Q68">
        <v>8.7829946257197697</v>
      </c>
      <c r="R68">
        <v>10.998845741626795</v>
      </c>
      <c r="S68">
        <v>11.589617021276597</v>
      </c>
      <c r="T68">
        <v>0</v>
      </c>
      <c r="U68">
        <v>51.557097892731711</v>
      </c>
      <c r="V68">
        <v>6.2597948438634718</v>
      </c>
      <c r="W68">
        <v>19.191169507575761</v>
      </c>
      <c r="X68">
        <v>43.195107837980004</v>
      </c>
      <c r="Y68">
        <v>0</v>
      </c>
      <c r="Z68">
        <v>2.8638167999999995</v>
      </c>
      <c r="AA68">
        <v>0</v>
      </c>
      <c r="AB68">
        <v>5.2685999999999993</v>
      </c>
      <c r="AC68">
        <v>0</v>
      </c>
      <c r="AD68">
        <v>4.0033800000000008</v>
      </c>
      <c r="AE68">
        <v>7.2375939999999996</v>
      </c>
      <c r="AF68">
        <v>12.303000000000001</v>
      </c>
      <c r="AG68">
        <v>28.577031360000003</v>
      </c>
      <c r="AH68">
        <v>9.9820799999999998</v>
      </c>
      <c r="AI68">
        <v>0</v>
      </c>
      <c r="AJ68">
        <v>0</v>
      </c>
      <c r="AK68">
        <v>11.538179999999999</v>
      </c>
      <c r="AL68">
        <v>9.9693499999999968</v>
      </c>
      <c r="AM68">
        <v>6.9405023999999997</v>
      </c>
      <c r="AN68">
        <v>0</v>
      </c>
      <c r="AO68">
        <v>2.5824959999999995</v>
      </c>
      <c r="AP68">
        <v>2.5318531745255797</v>
      </c>
      <c r="AQ68">
        <v>32.359470000000002</v>
      </c>
      <c r="AR68">
        <v>8.7281999999999975</v>
      </c>
      <c r="AS68">
        <v>5.9080000000000004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770.62025435346425</v>
      </c>
      <c r="DN68">
        <v>-13.610388547639829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266.21793305128358</v>
      </c>
      <c r="L69">
        <v>28.653603536910037</v>
      </c>
      <c r="M69">
        <v>63.775078722447141</v>
      </c>
      <c r="N69">
        <v>25.730766378244752</v>
      </c>
      <c r="O69">
        <v>73.286782285391567</v>
      </c>
      <c r="P69">
        <v>20.447510497900424</v>
      </c>
      <c r="Q69">
        <v>18.80629165437924</v>
      </c>
      <c r="R69">
        <v>20.315772449961685</v>
      </c>
      <c r="S69">
        <v>24.823443557711347</v>
      </c>
      <c r="T69">
        <v>0</v>
      </c>
      <c r="U69">
        <v>51.557097892731711</v>
      </c>
      <c r="V69">
        <v>6.2597948438634718</v>
      </c>
      <c r="W69">
        <v>19.191169507575761</v>
      </c>
      <c r="X69">
        <v>43.195107837980004</v>
      </c>
      <c r="Y69">
        <v>0</v>
      </c>
      <c r="Z69">
        <v>0</v>
      </c>
      <c r="AA69">
        <v>0</v>
      </c>
      <c r="AB69">
        <v>5.2685999999999993</v>
      </c>
      <c r="AC69">
        <v>0</v>
      </c>
      <c r="AD69">
        <v>4.0033800000000008</v>
      </c>
      <c r="AE69">
        <v>7.2375939999999996</v>
      </c>
      <c r="AF69">
        <v>12.303000000000001</v>
      </c>
      <c r="AG69">
        <v>28.577031360000003</v>
      </c>
      <c r="AH69">
        <v>9.9820799999999998</v>
      </c>
      <c r="AI69">
        <v>0</v>
      </c>
      <c r="AJ69">
        <v>0</v>
      </c>
      <c r="AK69">
        <v>11.538179999999999</v>
      </c>
      <c r="AL69">
        <v>9.9693499999999968</v>
      </c>
      <c r="AM69">
        <v>6.9405023999999997</v>
      </c>
      <c r="AN69">
        <v>0</v>
      </c>
      <c r="AO69">
        <v>2.5824959999999995</v>
      </c>
      <c r="AP69">
        <v>2.5318531745255797</v>
      </c>
      <c r="AQ69">
        <v>32.359470000000002</v>
      </c>
      <c r="AR69">
        <v>8.7281999999999975</v>
      </c>
      <c r="AS69">
        <v>5.9080000000000004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886.03397372383483</v>
      </c>
      <c r="DN69">
        <v>-75.843884572928744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266.21793305128358</v>
      </c>
      <c r="L70">
        <v>33.342358237539763</v>
      </c>
      <c r="M70">
        <v>63.775078722447141</v>
      </c>
      <c r="N70">
        <v>25.730766378244752</v>
      </c>
      <c r="O70">
        <v>73.286782285391567</v>
      </c>
      <c r="P70">
        <v>20.447510497900424</v>
      </c>
      <c r="Q70">
        <v>16.991080802123268</v>
      </c>
      <c r="R70">
        <v>18.980449029126209</v>
      </c>
      <c r="S70">
        <v>22.890234945555335</v>
      </c>
      <c r="T70">
        <v>0</v>
      </c>
      <c r="U70">
        <v>51.557097892731711</v>
      </c>
      <c r="V70">
        <v>6.2597948438634718</v>
      </c>
      <c r="W70">
        <v>19.191169507575761</v>
      </c>
      <c r="X70">
        <v>43.195107837980004</v>
      </c>
      <c r="Y70">
        <v>0</v>
      </c>
      <c r="Z70">
        <v>0</v>
      </c>
      <c r="AA70">
        <v>4.6082680231604121</v>
      </c>
      <c r="AB70">
        <v>5.2685999999999993</v>
      </c>
      <c r="AC70">
        <v>0</v>
      </c>
      <c r="AD70">
        <v>4.0033800000000008</v>
      </c>
      <c r="AE70">
        <v>7.2375939999999996</v>
      </c>
      <c r="AF70">
        <v>12.303000000000001</v>
      </c>
      <c r="AG70">
        <v>28.577031360000003</v>
      </c>
      <c r="AH70">
        <v>9.9820799999999998</v>
      </c>
      <c r="AI70">
        <v>0</v>
      </c>
      <c r="AJ70">
        <v>0</v>
      </c>
      <c r="AK70">
        <v>11.538179999999999</v>
      </c>
      <c r="AL70">
        <v>9.9693499999999968</v>
      </c>
      <c r="AM70">
        <v>6.9405023999999997</v>
      </c>
      <c r="AN70">
        <v>0</v>
      </c>
      <c r="AO70">
        <v>2.5824959999999995</v>
      </c>
      <c r="AP70">
        <v>2.5318531745255797</v>
      </c>
      <c r="AQ70">
        <v>43.145959999999995</v>
      </c>
      <c r="AR70">
        <v>8.7281999999999975</v>
      </c>
      <c r="AS70">
        <v>5.9080000000000004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896.96775770909562</v>
      </c>
      <c r="DN70">
        <v>-71.7778987196467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266.21793305128358</v>
      </c>
      <c r="L71">
        <v>33.342358237539763</v>
      </c>
      <c r="M71">
        <v>63.775078722447141</v>
      </c>
      <c r="N71">
        <v>24.900000000000002</v>
      </c>
      <c r="O71">
        <v>73.286782285391567</v>
      </c>
      <c r="P71">
        <v>20.447510497900424</v>
      </c>
      <c r="Q71">
        <v>16.991080802123268</v>
      </c>
      <c r="R71">
        <v>18.980449029126209</v>
      </c>
      <c r="S71">
        <v>22.890234945555335</v>
      </c>
      <c r="T71">
        <v>0</v>
      </c>
      <c r="U71">
        <v>51.557097892731711</v>
      </c>
      <c r="V71">
        <v>6.2597948438634718</v>
      </c>
      <c r="W71">
        <v>19.191169507575761</v>
      </c>
      <c r="X71">
        <v>43.195107837980004</v>
      </c>
      <c r="Y71">
        <v>0</v>
      </c>
      <c r="Z71">
        <v>0</v>
      </c>
      <c r="AA71">
        <v>5.8505571438617885</v>
      </c>
      <c r="AB71">
        <v>5.2685999999999993</v>
      </c>
      <c r="AC71">
        <v>0</v>
      </c>
      <c r="AD71">
        <v>4.0033800000000008</v>
      </c>
      <c r="AE71">
        <v>14.475188000000001</v>
      </c>
      <c r="AF71">
        <v>12.303000000000001</v>
      </c>
      <c r="AG71">
        <v>28.577031360000003</v>
      </c>
      <c r="AH71">
        <v>9.9820799999999998</v>
      </c>
      <c r="AI71">
        <v>0</v>
      </c>
      <c r="AJ71">
        <v>0</v>
      </c>
      <c r="AK71">
        <v>11.538179999999999</v>
      </c>
      <c r="AL71">
        <v>9.9693499999999968</v>
      </c>
      <c r="AM71">
        <v>6.9405023999999997</v>
      </c>
      <c r="AN71">
        <v>0</v>
      </c>
      <c r="AO71">
        <v>2.5824959999999995</v>
      </c>
      <c r="AP71">
        <v>2.5318531745255797</v>
      </c>
      <c r="AQ71">
        <v>43.145959999999995</v>
      </c>
      <c r="AR71">
        <v>8.7281999999999975</v>
      </c>
      <c r="AS71">
        <v>5.9080000000000004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904.36060100179895</v>
      </c>
      <c r="DN71">
        <v>-71.521625269893477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266.21793305128358</v>
      </c>
      <c r="L72">
        <v>33.342358237539763</v>
      </c>
      <c r="M72">
        <v>63.775078722447141</v>
      </c>
      <c r="N72">
        <v>24.900000000000002</v>
      </c>
      <c r="O72">
        <v>73.286782285391567</v>
      </c>
      <c r="P72">
        <v>20.447510497900424</v>
      </c>
      <c r="Q72">
        <v>16.991080802123268</v>
      </c>
      <c r="R72">
        <v>18.980449029126209</v>
      </c>
      <c r="S72">
        <v>22.890234945555335</v>
      </c>
      <c r="T72">
        <v>0</v>
      </c>
      <c r="U72">
        <v>51.557097892731711</v>
      </c>
      <c r="V72">
        <v>6.2597948438634718</v>
      </c>
      <c r="W72">
        <v>19.191169507575761</v>
      </c>
      <c r="X72">
        <v>43.195107837980004</v>
      </c>
      <c r="Y72">
        <v>0</v>
      </c>
      <c r="Z72">
        <v>0</v>
      </c>
      <c r="AA72">
        <v>12.342385319862164</v>
      </c>
      <c r="AB72">
        <v>5.2685999999999993</v>
      </c>
      <c r="AC72">
        <v>0</v>
      </c>
      <c r="AD72">
        <v>8.0253264000000009</v>
      </c>
      <c r="AE72">
        <v>14.475188000000001</v>
      </c>
      <c r="AF72">
        <v>18.454500000000003</v>
      </c>
      <c r="AG72">
        <v>28.577031360000003</v>
      </c>
      <c r="AH72">
        <v>18.7164</v>
      </c>
      <c r="AI72">
        <v>1.3977499999999998</v>
      </c>
      <c r="AJ72">
        <v>0</v>
      </c>
      <c r="AK72">
        <v>11.538179999999999</v>
      </c>
      <c r="AL72">
        <v>9.9693499999999968</v>
      </c>
      <c r="AM72">
        <v>6.9405023999999997</v>
      </c>
      <c r="AN72">
        <v>0</v>
      </c>
      <c r="AO72">
        <v>2.5824959999999995</v>
      </c>
      <c r="AP72">
        <v>2.5318531745255797</v>
      </c>
      <c r="AQ72">
        <v>43.145959999999995</v>
      </c>
      <c r="AR72">
        <v>8.7281999999999975</v>
      </c>
      <c r="AS72">
        <v>5.9080000000000004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930.2600877779048</v>
      </c>
      <c r="DN72">
        <v>-70.623767469998768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254.80433123409668</v>
      </c>
      <c r="L73">
        <v>1.9969218171245822</v>
      </c>
      <c r="M73">
        <v>63.775078722447141</v>
      </c>
      <c r="N73">
        <v>24.900000000000002</v>
      </c>
      <c r="O73">
        <v>73.286782285391567</v>
      </c>
      <c r="P73">
        <v>20.447510497900424</v>
      </c>
      <c r="Q73">
        <v>5.3815075261332543</v>
      </c>
      <c r="R73">
        <v>4.994805137912385</v>
      </c>
      <c r="S73">
        <v>4.9978755968169759</v>
      </c>
      <c r="T73">
        <v>0</v>
      </c>
      <c r="U73">
        <v>51.557097892731711</v>
      </c>
      <c r="V73">
        <v>6.2597948438634718</v>
      </c>
      <c r="W73">
        <v>19.191169507575761</v>
      </c>
      <c r="X73">
        <v>43.195107837980004</v>
      </c>
      <c r="Y73">
        <v>0</v>
      </c>
      <c r="Z73">
        <v>0</v>
      </c>
      <c r="AA73">
        <v>12.342385319862164</v>
      </c>
      <c r="AB73">
        <v>5.2685999999999993</v>
      </c>
      <c r="AC73">
        <v>0</v>
      </c>
      <c r="AD73">
        <v>8.0067600000000017</v>
      </c>
      <c r="AE73">
        <v>14.475188000000001</v>
      </c>
      <c r="AF73">
        <v>18.454500000000003</v>
      </c>
      <c r="AG73">
        <v>28.577031360000003</v>
      </c>
      <c r="AH73">
        <v>27.034799999999997</v>
      </c>
      <c r="AI73">
        <v>2.7954999999999997</v>
      </c>
      <c r="AJ73">
        <v>0</v>
      </c>
      <c r="AK73">
        <v>11.538179999999999</v>
      </c>
      <c r="AL73">
        <v>9.9693499999999968</v>
      </c>
      <c r="AM73">
        <v>6.9405023999999997</v>
      </c>
      <c r="AN73">
        <v>0</v>
      </c>
      <c r="AO73">
        <v>2.5824959999999995</v>
      </c>
      <c r="AP73">
        <v>2.5318531745255797</v>
      </c>
      <c r="AQ73">
        <v>43.145959999999995</v>
      </c>
      <c r="AR73">
        <v>8.7281999999999975</v>
      </c>
      <c r="AS73">
        <v>5.9080000000000004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756.85343737519338</v>
      </c>
      <c r="DN73">
        <v>26.233851779168205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199.99997398520657</v>
      </c>
      <c r="L74">
        <v>1.9969218171245822</v>
      </c>
      <c r="M74">
        <v>63.775078722447141</v>
      </c>
      <c r="N74">
        <v>24.900000000000002</v>
      </c>
      <c r="O74">
        <v>73.286782285391567</v>
      </c>
      <c r="P74">
        <v>20.447510497900424</v>
      </c>
      <c r="Q74">
        <v>2.9993277848911655</v>
      </c>
      <c r="R74">
        <v>4.994805137912385</v>
      </c>
      <c r="S74">
        <v>4.9978755968169759</v>
      </c>
      <c r="T74">
        <v>0</v>
      </c>
      <c r="U74">
        <v>51.557097892731711</v>
      </c>
      <c r="V74">
        <v>6.2597948438634718</v>
      </c>
      <c r="W74">
        <v>19.191169507575761</v>
      </c>
      <c r="X74">
        <v>43.195107837980004</v>
      </c>
      <c r="Y74">
        <v>0</v>
      </c>
      <c r="Z74">
        <v>0</v>
      </c>
      <c r="AA74">
        <v>18.513577979793247</v>
      </c>
      <c r="AB74">
        <v>5.2685999999999993</v>
      </c>
      <c r="AC74">
        <v>0</v>
      </c>
      <c r="AD74">
        <v>12.0379896</v>
      </c>
      <c r="AE74">
        <v>14.475188000000001</v>
      </c>
      <c r="AF74">
        <v>18.454500000000003</v>
      </c>
      <c r="AG74">
        <v>28.577031360000003</v>
      </c>
      <c r="AH74">
        <v>37.432799999999993</v>
      </c>
      <c r="AI74">
        <v>14.362160799999996</v>
      </c>
      <c r="AJ74">
        <v>0</v>
      </c>
      <c r="AK74">
        <v>11.538179999999999</v>
      </c>
      <c r="AL74">
        <v>9.9693499999999968</v>
      </c>
      <c r="AM74">
        <v>6.9405023999999997</v>
      </c>
      <c r="AN74">
        <v>0</v>
      </c>
      <c r="AO74">
        <v>2.5824959999999995</v>
      </c>
      <c r="AP74">
        <v>2.5318531745255797</v>
      </c>
      <c r="AQ74">
        <v>43.145959999999995</v>
      </c>
      <c r="AR74">
        <v>8.7281999999999975</v>
      </c>
      <c r="AS74">
        <v>5.9080000000000004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732.67199460667962</v>
      </c>
      <c r="DN74">
        <v>25.395840617480872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254.80433123409668</v>
      </c>
      <c r="L75">
        <v>1.9969218171245822</v>
      </c>
      <c r="M75">
        <v>63.775078722447141</v>
      </c>
      <c r="N75">
        <v>24.900000000000002</v>
      </c>
      <c r="O75">
        <v>73.286782285391567</v>
      </c>
      <c r="P75">
        <v>20.447510497900424</v>
      </c>
      <c r="Q75">
        <v>2.9993277848911655</v>
      </c>
      <c r="R75">
        <v>4.994805137912385</v>
      </c>
      <c r="S75">
        <v>4.9978755968169759</v>
      </c>
      <c r="T75">
        <v>0</v>
      </c>
      <c r="U75">
        <v>51.557097892731711</v>
      </c>
      <c r="V75">
        <v>6.2597948438634718</v>
      </c>
      <c r="W75">
        <v>19.191169507575761</v>
      </c>
      <c r="X75">
        <v>43.195107837980004</v>
      </c>
      <c r="Y75">
        <v>0</v>
      </c>
      <c r="Z75">
        <v>0</v>
      </c>
      <c r="AA75">
        <v>18.513577979793247</v>
      </c>
      <c r="AB75">
        <v>5.2685999999999993</v>
      </c>
      <c r="AC75">
        <v>4.25068</v>
      </c>
      <c r="AD75">
        <v>16.050652800000005</v>
      </c>
      <c r="AE75">
        <v>21.712782000000004</v>
      </c>
      <c r="AF75">
        <v>18.454500000000003</v>
      </c>
      <c r="AG75">
        <v>28.577031360000003</v>
      </c>
      <c r="AH75">
        <v>45.751199999999997</v>
      </c>
      <c r="AI75">
        <v>14.362160799999996</v>
      </c>
      <c r="AJ75">
        <v>0</v>
      </c>
      <c r="AK75">
        <v>11.538179999999999</v>
      </c>
      <c r="AL75">
        <v>9.9693499999999968</v>
      </c>
      <c r="AM75">
        <v>6.9405023999999997</v>
      </c>
      <c r="AN75">
        <v>0</v>
      </c>
      <c r="AO75">
        <v>2.5824959999999995</v>
      </c>
      <c r="AP75">
        <v>5.3450233684428916</v>
      </c>
      <c r="AQ75">
        <v>43.145959999999995</v>
      </c>
      <c r="AR75">
        <v>8.7281999999999975</v>
      </c>
      <c r="AS75">
        <v>5.9080000000000004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811.38055956818425</v>
      </c>
      <c r="DN75">
        <v>28.124140298783622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254.80433123409668</v>
      </c>
      <c r="L76">
        <v>5.1835252420470264</v>
      </c>
      <c r="M76">
        <v>63.775078722447141</v>
      </c>
      <c r="N76">
        <v>24.900000000000002</v>
      </c>
      <c r="O76">
        <v>73.286782285391567</v>
      </c>
      <c r="P76">
        <v>20.447510497900424</v>
      </c>
      <c r="Q76">
        <v>7.4831412462751983</v>
      </c>
      <c r="R76">
        <v>10.993625648414987</v>
      </c>
      <c r="S76">
        <v>11.588705882352944</v>
      </c>
      <c r="T76">
        <v>0</v>
      </c>
      <c r="U76">
        <v>51.557097892731711</v>
      </c>
      <c r="V76">
        <v>6.2597948438634718</v>
      </c>
      <c r="W76">
        <v>19.191169507575761</v>
      </c>
      <c r="X76">
        <v>43.195107837980004</v>
      </c>
      <c r="Y76">
        <v>0</v>
      </c>
      <c r="Z76">
        <v>8.5914503999999994</v>
      </c>
      <c r="AA76">
        <v>18.513577979793247</v>
      </c>
      <c r="AB76">
        <v>17.351255999999996</v>
      </c>
      <c r="AC76">
        <v>8.5097494999999981</v>
      </c>
      <c r="AD76">
        <v>16.050652800000005</v>
      </c>
      <c r="AE76">
        <v>21.712782000000004</v>
      </c>
      <c r="AF76">
        <v>20.504999999999999</v>
      </c>
      <c r="AG76">
        <v>28.577031360000003</v>
      </c>
      <c r="AH76">
        <v>61.639343999999994</v>
      </c>
      <c r="AI76">
        <v>14.362160799999996</v>
      </c>
      <c r="AJ76">
        <v>0</v>
      </c>
      <c r="AK76">
        <v>11.538179999999999</v>
      </c>
      <c r="AL76">
        <v>9.9693499999999968</v>
      </c>
      <c r="AM76">
        <v>6.9405023999999997</v>
      </c>
      <c r="AN76">
        <v>0</v>
      </c>
      <c r="AO76">
        <v>2.5824959999999995</v>
      </c>
      <c r="AP76">
        <v>5.3450233684428916</v>
      </c>
      <c r="AQ76">
        <v>43.145959999999995</v>
      </c>
      <c r="AR76">
        <v>8.7281999999999975</v>
      </c>
      <c r="AS76">
        <v>5.9080000000000004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872.39752928163159</v>
      </c>
      <c r="DN76">
        <v>30.239058167681108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255.71010510992539</v>
      </c>
      <c r="L77">
        <v>5.1835252420470264</v>
      </c>
      <c r="M77">
        <v>63.775078722447141</v>
      </c>
      <c r="N77">
        <v>24.900000000000002</v>
      </c>
      <c r="O77">
        <v>73.286782285391567</v>
      </c>
      <c r="P77">
        <v>20.447510497900424</v>
      </c>
      <c r="Q77">
        <v>8.7758183719193443</v>
      </c>
      <c r="R77">
        <v>10.993625648414987</v>
      </c>
      <c r="S77">
        <v>11.588705882352944</v>
      </c>
      <c r="T77">
        <v>0</v>
      </c>
      <c r="U77">
        <v>51.557097892731711</v>
      </c>
      <c r="V77">
        <v>6.2597948438634718</v>
      </c>
      <c r="W77">
        <v>19.191169507575761</v>
      </c>
      <c r="X77">
        <v>43.195107837980004</v>
      </c>
      <c r="Y77">
        <v>0</v>
      </c>
      <c r="Z77">
        <v>8.5914503999999994</v>
      </c>
      <c r="AA77">
        <v>18.513577979793247</v>
      </c>
      <c r="AB77">
        <v>17.351255999999996</v>
      </c>
      <c r="AC77">
        <v>8.5097494999999981</v>
      </c>
      <c r="AD77">
        <v>16.050652800000005</v>
      </c>
      <c r="AE77">
        <v>21.712782000000004</v>
      </c>
      <c r="AF77">
        <v>20.504999999999999</v>
      </c>
      <c r="AG77">
        <v>28.577031360000003</v>
      </c>
      <c r="AH77">
        <v>61.639343999999994</v>
      </c>
      <c r="AI77">
        <v>14.362160799999996</v>
      </c>
      <c r="AJ77">
        <v>0</v>
      </c>
      <c r="AK77">
        <v>11.538179999999999</v>
      </c>
      <c r="AL77">
        <v>9.9693499999999968</v>
      </c>
      <c r="AM77">
        <v>6.9405023999999997</v>
      </c>
      <c r="AN77">
        <v>0</v>
      </c>
      <c r="AO77">
        <v>2.5824959999999995</v>
      </c>
      <c r="AP77">
        <v>5.3450233684428916</v>
      </c>
      <c r="AQ77">
        <v>43.145959999999995</v>
      </c>
      <c r="AR77">
        <v>11.152699999999998</v>
      </c>
      <c r="AS77">
        <v>5.9080000000000004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879.45983974037176</v>
      </c>
      <c r="DN77">
        <v>27.799698710413828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255.66890691761392</v>
      </c>
      <c r="L78">
        <v>5.1835252420470264</v>
      </c>
      <c r="M78">
        <v>63.775078722447141</v>
      </c>
      <c r="N78">
        <v>24.900000000000002</v>
      </c>
      <c r="O78">
        <v>73.286782285391567</v>
      </c>
      <c r="P78">
        <v>20.447510497900424</v>
      </c>
      <c r="Q78">
        <v>8.7758183719193443</v>
      </c>
      <c r="R78">
        <v>10.993625648414987</v>
      </c>
      <c r="S78">
        <v>11.588705882352944</v>
      </c>
      <c r="T78">
        <v>0</v>
      </c>
      <c r="U78">
        <v>51.557097892731711</v>
      </c>
      <c r="V78">
        <v>6.2597948438634718</v>
      </c>
      <c r="W78">
        <v>19.191169507575761</v>
      </c>
      <c r="X78">
        <v>43.195107837980004</v>
      </c>
      <c r="Y78">
        <v>0</v>
      </c>
      <c r="Z78">
        <v>8.5914503999999994</v>
      </c>
      <c r="AA78">
        <v>18.513577979793247</v>
      </c>
      <c r="AB78">
        <v>17.351255999999996</v>
      </c>
      <c r="AC78">
        <v>8.5097494999999981</v>
      </c>
      <c r="AD78">
        <v>16.050652800000005</v>
      </c>
      <c r="AE78">
        <v>21.712782000000004</v>
      </c>
      <c r="AF78">
        <v>20.504999999999999</v>
      </c>
      <c r="AG78">
        <v>28.577031360000003</v>
      </c>
      <c r="AH78">
        <v>61.639343999999994</v>
      </c>
      <c r="AI78">
        <v>14.362160799999996</v>
      </c>
      <c r="AJ78">
        <v>0</v>
      </c>
      <c r="AK78">
        <v>11.538179999999999</v>
      </c>
      <c r="AL78">
        <v>9.9693499999999968</v>
      </c>
      <c r="AM78">
        <v>6.9405023999999997</v>
      </c>
      <c r="AN78">
        <v>0</v>
      </c>
      <c r="AO78">
        <v>2.5824959999999995</v>
      </c>
      <c r="AP78">
        <v>3.094487213309042</v>
      </c>
      <c r="AQ78">
        <v>43.145959999999995</v>
      </c>
      <c r="AR78">
        <v>11.152699999999998</v>
      </c>
      <c r="AS78">
        <v>5.9080000000000004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877.12965076030332</v>
      </c>
      <c r="DN78">
        <v>27.83815334303711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255.47008633448573</v>
      </c>
      <c r="L79">
        <v>23.75473174390044</v>
      </c>
      <c r="M79">
        <v>63.775078722447141</v>
      </c>
      <c r="N79">
        <v>24.900000000000002</v>
      </c>
      <c r="O79">
        <v>73.286782285391567</v>
      </c>
      <c r="P79">
        <v>20.447510497900424</v>
      </c>
      <c r="Q79">
        <v>15.478839325343984</v>
      </c>
      <c r="R79">
        <v>11.01644926047658</v>
      </c>
      <c r="S79">
        <v>21.831583467732788</v>
      </c>
      <c r="T79">
        <v>0</v>
      </c>
      <c r="U79">
        <v>51.557097892731711</v>
      </c>
      <c r="V79">
        <v>6.2597948438634718</v>
      </c>
      <c r="W79">
        <v>19.191169507575761</v>
      </c>
      <c r="X79">
        <v>43.195107837980004</v>
      </c>
      <c r="Y79">
        <v>0</v>
      </c>
      <c r="Z79">
        <v>8.5914503999999994</v>
      </c>
      <c r="AA79">
        <v>18.513577979793247</v>
      </c>
      <c r="AB79">
        <v>17.351255999999996</v>
      </c>
      <c r="AC79">
        <v>8.5097494999999981</v>
      </c>
      <c r="AD79">
        <v>16.050652800000005</v>
      </c>
      <c r="AE79">
        <v>21.712782000000004</v>
      </c>
      <c r="AF79">
        <v>20.504999999999999</v>
      </c>
      <c r="AG79">
        <v>28.577031360000003</v>
      </c>
      <c r="AH79">
        <v>61.639343999999994</v>
      </c>
      <c r="AI79">
        <v>14.362160799999996</v>
      </c>
      <c r="AJ79">
        <v>0</v>
      </c>
      <c r="AK79">
        <v>11.538179999999999</v>
      </c>
      <c r="AL79">
        <v>9.9693499999999968</v>
      </c>
      <c r="AM79">
        <v>6.9405023999999997</v>
      </c>
      <c r="AN79">
        <v>0</v>
      </c>
      <c r="AO79">
        <v>2.5824959999999995</v>
      </c>
      <c r="AP79">
        <v>3.094487213309042</v>
      </c>
      <c r="AQ79">
        <v>43.145959999999995</v>
      </c>
      <c r="AR79">
        <v>11.152699999999998</v>
      </c>
      <c r="AS79">
        <v>6.4987999999999992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926.02841603550974</v>
      </c>
      <c r="DN79">
        <v>14.871296137421819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255.42865741338346</v>
      </c>
      <c r="L80">
        <v>23.75473174390044</v>
      </c>
      <c r="M80">
        <v>63.775078722447141</v>
      </c>
      <c r="N80">
        <v>24.900000000000002</v>
      </c>
      <c r="O80">
        <v>73.286782285391567</v>
      </c>
      <c r="P80">
        <v>20.447510497900424</v>
      </c>
      <c r="Q80">
        <v>15.478839325343984</v>
      </c>
      <c r="R80">
        <v>11.01644926047658</v>
      </c>
      <c r="S80">
        <v>21.831583467732788</v>
      </c>
      <c r="T80">
        <v>0</v>
      </c>
      <c r="U80">
        <v>51.557097892731711</v>
      </c>
      <c r="V80">
        <v>6.2597948438634718</v>
      </c>
      <c r="W80">
        <v>19.191169507575761</v>
      </c>
      <c r="X80">
        <v>43.195107837980004</v>
      </c>
      <c r="Y80">
        <v>0</v>
      </c>
      <c r="Z80">
        <v>8.5914503999999994</v>
      </c>
      <c r="AA80">
        <v>18.513577979793247</v>
      </c>
      <c r="AB80">
        <v>17.351255999999996</v>
      </c>
      <c r="AC80">
        <v>8.5097494999999981</v>
      </c>
      <c r="AD80">
        <v>16.050652800000005</v>
      </c>
      <c r="AE80">
        <v>21.712782000000004</v>
      </c>
      <c r="AF80">
        <v>20.504999999999999</v>
      </c>
      <c r="AG80">
        <v>28.577031360000003</v>
      </c>
      <c r="AH80">
        <v>61.639343999999994</v>
      </c>
      <c r="AI80">
        <v>1.6772999999999996</v>
      </c>
      <c r="AJ80">
        <v>0</v>
      </c>
      <c r="AK80">
        <v>11.538179999999999</v>
      </c>
      <c r="AL80">
        <v>21.672499999999999</v>
      </c>
      <c r="AM80">
        <v>6.9405023999999997</v>
      </c>
      <c r="AN80">
        <v>0</v>
      </c>
      <c r="AO80">
        <v>2.5824959999999995</v>
      </c>
      <c r="AP80">
        <v>3.094487213309042</v>
      </c>
      <c r="AQ80">
        <v>43.145959999999995</v>
      </c>
      <c r="AR80">
        <v>11.152699999999998</v>
      </c>
      <c r="AS80">
        <v>6.4987999999999992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924.91980507779544</v>
      </c>
      <c r="DN80">
        <v>14.95676737403404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255.47008633448573</v>
      </c>
      <c r="L81">
        <v>23.75473174390044</v>
      </c>
      <c r="M81">
        <v>63.775078722447141</v>
      </c>
      <c r="N81">
        <v>24.900000000000002</v>
      </c>
      <c r="O81">
        <v>73.286782285391567</v>
      </c>
      <c r="P81">
        <v>20.447510497900424</v>
      </c>
      <c r="Q81">
        <v>15.478839325343984</v>
      </c>
      <c r="R81">
        <v>11.01644926047658</v>
      </c>
      <c r="S81">
        <v>21.831583467732788</v>
      </c>
      <c r="T81">
        <v>0</v>
      </c>
      <c r="U81">
        <v>51.557097892731711</v>
      </c>
      <c r="V81">
        <v>6.2597948438634718</v>
      </c>
      <c r="W81">
        <v>19.191169507575761</v>
      </c>
      <c r="X81">
        <v>43.195107837980004</v>
      </c>
      <c r="Y81">
        <v>0</v>
      </c>
      <c r="Z81">
        <v>8.5914503999999994</v>
      </c>
      <c r="AA81">
        <v>18.513577979793247</v>
      </c>
      <c r="AB81">
        <v>17.351255999999996</v>
      </c>
      <c r="AC81">
        <v>8.5097494999999981</v>
      </c>
      <c r="AD81">
        <v>16.050652800000005</v>
      </c>
      <c r="AE81">
        <v>21.712782000000004</v>
      </c>
      <c r="AF81">
        <v>20.504999999999999</v>
      </c>
      <c r="AG81">
        <v>28.577031360000003</v>
      </c>
      <c r="AH81">
        <v>61.639343999999994</v>
      </c>
      <c r="AI81">
        <v>0</v>
      </c>
      <c r="AJ81">
        <v>0</v>
      </c>
      <c r="AK81">
        <v>11.538179999999999</v>
      </c>
      <c r="AL81">
        <v>52.013999999999996</v>
      </c>
      <c r="AM81">
        <v>6.9405023999999997</v>
      </c>
      <c r="AN81">
        <v>0</v>
      </c>
      <c r="AO81">
        <v>2.5824959999999995</v>
      </c>
      <c r="AP81">
        <v>3.094487213309042</v>
      </c>
      <c r="AQ81">
        <v>43.145959999999995</v>
      </c>
      <c r="AR81">
        <v>11.152699999999998</v>
      </c>
      <c r="AS81">
        <v>6.4987999999999992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952.78354164821189</v>
      </c>
      <c r="DN81">
        <v>15.79865972471978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255.42865741338346</v>
      </c>
      <c r="L82">
        <v>30.803700841657115</v>
      </c>
      <c r="M82">
        <v>63.775078722447141</v>
      </c>
      <c r="N82">
        <v>24.900000000000002</v>
      </c>
      <c r="O82">
        <v>73.286782285391567</v>
      </c>
      <c r="P82">
        <v>20.447510497900424</v>
      </c>
      <c r="Q82">
        <v>18.210920994229916</v>
      </c>
      <c r="R82">
        <v>11.01644926047658</v>
      </c>
      <c r="S82">
        <v>24.348780689004556</v>
      </c>
      <c r="T82">
        <v>0</v>
      </c>
      <c r="U82">
        <v>51.557097892731711</v>
      </c>
      <c r="V82">
        <v>6.2597948438634718</v>
      </c>
      <c r="W82">
        <v>19.191169507575761</v>
      </c>
      <c r="X82">
        <v>43.195107837980004</v>
      </c>
      <c r="Y82">
        <v>0</v>
      </c>
      <c r="Z82">
        <v>2.8638167999999995</v>
      </c>
      <c r="AA82">
        <v>18.513577979793247</v>
      </c>
      <c r="AB82">
        <v>17.351255999999996</v>
      </c>
      <c r="AC82">
        <v>8.5097494999999981</v>
      </c>
      <c r="AD82">
        <v>16.050652800000005</v>
      </c>
      <c r="AE82">
        <v>21.712782000000004</v>
      </c>
      <c r="AF82">
        <v>20.504999999999999</v>
      </c>
      <c r="AG82">
        <v>28.577031360000003</v>
      </c>
      <c r="AH82">
        <v>61.639343999999994</v>
      </c>
      <c r="AI82">
        <v>0</v>
      </c>
      <c r="AJ82">
        <v>0</v>
      </c>
      <c r="AK82">
        <v>11.538179999999999</v>
      </c>
      <c r="AL82">
        <v>52.013999999999996</v>
      </c>
      <c r="AM82">
        <v>6.9405023999999997</v>
      </c>
      <c r="AN82">
        <v>0</v>
      </c>
      <c r="AO82">
        <v>2.5824959999999995</v>
      </c>
      <c r="AP82">
        <v>3.094487213309042</v>
      </c>
      <c r="AQ82">
        <v>43.145959999999995</v>
      </c>
      <c r="AR82">
        <v>11.152699999999998</v>
      </c>
      <c r="AS82">
        <v>6.4987999999999992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961.05744109080354</v>
      </c>
      <c r="DN82">
        <v>14.053945748940276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254.80433123409668</v>
      </c>
      <c r="L83">
        <v>5.1836136652574583</v>
      </c>
      <c r="M83">
        <v>63.775078722447141</v>
      </c>
      <c r="N83">
        <v>24.900000000000002</v>
      </c>
      <c r="O83">
        <v>73.286782285391567</v>
      </c>
      <c r="P83">
        <v>20.447510497900424</v>
      </c>
      <c r="Q83">
        <v>9.0833752144659368</v>
      </c>
      <c r="R83">
        <v>18.761268149664929</v>
      </c>
      <c r="S83">
        <v>11.990774394904459</v>
      </c>
      <c r="T83">
        <v>0</v>
      </c>
      <c r="U83">
        <v>51.557097892731711</v>
      </c>
      <c r="V83">
        <v>6.2597948438634718</v>
      </c>
      <c r="W83">
        <v>19.191169507575761</v>
      </c>
      <c r="X83">
        <v>43.195107837980004</v>
      </c>
      <c r="Y83">
        <v>0</v>
      </c>
      <c r="Z83">
        <v>2.8638167999999995</v>
      </c>
      <c r="AA83">
        <v>18.513577979793247</v>
      </c>
      <c r="AB83">
        <v>17.351255999999996</v>
      </c>
      <c r="AC83">
        <v>8.5097494999999981</v>
      </c>
      <c r="AD83">
        <v>16.050652800000005</v>
      </c>
      <c r="AE83">
        <v>21.712782000000004</v>
      </c>
      <c r="AF83">
        <v>20.504999999999999</v>
      </c>
      <c r="AG83">
        <v>28.577031360000003</v>
      </c>
      <c r="AH83">
        <v>61.639343999999994</v>
      </c>
      <c r="AI83">
        <v>0</v>
      </c>
      <c r="AJ83">
        <v>0</v>
      </c>
      <c r="AK83">
        <v>11.538179999999999</v>
      </c>
      <c r="AL83">
        <v>52.013999999999996</v>
      </c>
      <c r="AM83">
        <v>6.9405023999999997</v>
      </c>
      <c r="AN83">
        <v>0</v>
      </c>
      <c r="AO83">
        <v>1.9368719999999997</v>
      </c>
      <c r="AP83">
        <v>3.094487213309042</v>
      </c>
      <c r="AQ83">
        <v>43.145959999999995</v>
      </c>
      <c r="AR83">
        <v>12.607400000000002</v>
      </c>
      <c r="AS83">
        <v>9.7481999999999989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930.86297740450163</v>
      </c>
      <c r="DN83">
        <v>8.3217388948800384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254.80433123409668</v>
      </c>
      <c r="L84">
        <v>5.1836136652574583</v>
      </c>
      <c r="M84">
        <v>63.775078722447141</v>
      </c>
      <c r="N84">
        <v>24.900000000000002</v>
      </c>
      <c r="O84">
        <v>73.286782285391567</v>
      </c>
      <c r="P84">
        <v>20.447510497900424</v>
      </c>
      <c r="Q84">
        <v>8.7829946257197697</v>
      </c>
      <c r="R84">
        <v>18.761268149664929</v>
      </c>
      <c r="S84">
        <v>11.870029753462605</v>
      </c>
      <c r="T84">
        <v>0</v>
      </c>
      <c r="U84">
        <v>51.557097892731711</v>
      </c>
      <c r="V84">
        <v>6.2597948438634718</v>
      </c>
      <c r="W84">
        <v>19.191169507575761</v>
      </c>
      <c r="X84">
        <v>43.195107837980004</v>
      </c>
      <c r="Y84">
        <v>0</v>
      </c>
      <c r="Z84">
        <v>0</v>
      </c>
      <c r="AA84">
        <v>12.342385319862164</v>
      </c>
      <c r="AB84">
        <v>5.2685999999999993</v>
      </c>
      <c r="AC84">
        <v>0</v>
      </c>
      <c r="AD84">
        <v>12.01014</v>
      </c>
      <c r="AE84">
        <v>14.425599999999998</v>
      </c>
      <c r="AF84">
        <v>12.303000000000001</v>
      </c>
      <c r="AG84">
        <v>28.577031360000003</v>
      </c>
      <c r="AH84">
        <v>45.751199999999997</v>
      </c>
      <c r="AI84">
        <v>0</v>
      </c>
      <c r="AJ84">
        <v>0</v>
      </c>
      <c r="AK84">
        <v>11.538179999999999</v>
      </c>
      <c r="AL84">
        <v>52.013999999999996</v>
      </c>
      <c r="AM84">
        <v>4.6363679999999992</v>
      </c>
      <c r="AN84">
        <v>0</v>
      </c>
      <c r="AO84">
        <v>1.9368719999999997</v>
      </c>
      <c r="AP84">
        <v>2.5318531745255797</v>
      </c>
      <c r="AQ84">
        <v>43.145959999999995</v>
      </c>
      <c r="AR84">
        <v>12.607400000000002</v>
      </c>
      <c r="AS84">
        <v>9.7481999999999989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863.56822377342837</v>
      </c>
      <c r="DN84">
        <v>7.2833450970507823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254.80433123409668</v>
      </c>
      <c r="L85">
        <v>5.1836136652574583</v>
      </c>
      <c r="M85">
        <v>63.775078722447141</v>
      </c>
      <c r="N85">
        <v>24.900000000000002</v>
      </c>
      <c r="O85">
        <v>73.286782285391567</v>
      </c>
      <c r="P85">
        <v>20.447510497900424</v>
      </c>
      <c r="Q85">
        <v>8.7829946257197697</v>
      </c>
      <c r="R85">
        <v>18.761268149664929</v>
      </c>
      <c r="S85">
        <v>11.589617021276597</v>
      </c>
      <c r="T85">
        <v>0</v>
      </c>
      <c r="U85">
        <v>51.557097892731711</v>
      </c>
      <c r="V85">
        <v>6.2597948438634718</v>
      </c>
      <c r="W85">
        <v>19.191169507575761</v>
      </c>
      <c r="X85">
        <v>43.195107837980004</v>
      </c>
      <c r="Y85">
        <v>0</v>
      </c>
      <c r="Z85">
        <v>0</v>
      </c>
      <c r="AA85">
        <v>12.342385319862164</v>
      </c>
      <c r="AB85">
        <v>5.2685999999999993</v>
      </c>
      <c r="AC85">
        <v>0</v>
      </c>
      <c r="AD85">
        <v>8.0067600000000017</v>
      </c>
      <c r="AE85">
        <v>14.425599999999998</v>
      </c>
      <c r="AF85">
        <v>12.303000000000001</v>
      </c>
      <c r="AG85">
        <v>28.577031360000003</v>
      </c>
      <c r="AH85">
        <v>37.432799999999993</v>
      </c>
      <c r="AI85">
        <v>0</v>
      </c>
      <c r="AJ85">
        <v>0</v>
      </c>
      <c r="AK85">
        <v>11.538179999999999</v>
      </c>
      <c r="AL85">
        <v>21.672499999999999</v>
      </c>
      <c r="AM85">
        <v>4.6363679999999992</v>
      </c>
      <c r="AN85">
        <v>0</v>
      </c>
      <c r="AO85">
        <v>1.9368719999999997</v>
      </c>
      <c r="AP85">
        <v>2.5318531745255797</v>
      </c>
      <c r="AQ85">
        <v>43.145959999999995</v>
      </c>
      <c r="AR85">
        <v>12.607400000000002</v>
      </c>
      <c r="AS85">
        <v>9.7481999999999989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822.06314448171838</v>
      </c>
      <c r="DN85">
        <v>5.8447316565746625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254.80433123409668</v>
      </c>
      <c r="L86">
        <v>5.1836136652574583</v>
      </c>
      <c r="M86">
        <v>63.775078722447141</v>
      </c>
      <c r="N86">
        <v>24.900000000000002</v>
      </c>
      <c r="O86">
        <v>73.286782285391567</v>
      </c>
      <c r="P86">
        <v>20.447510497900424</v>
      </c>
      <c r="Q86">
        <v>8.7829946257197697</v>
      </c>
      <c r="R86">
        <v>18.761268149664929</v>
      </c>
      <c r="S86">
        <v>11.589617021276597</v>
      </c>
      <c r="T86">
        <v>0</v>
      </c>
      <c r="U86">
        <v>51.557097892731711</v>
      </c>
      <c r="V86">
        <v>6.2597948438634718</v>
      </c>
      <c r="W86">
        <v>19.191169507575761</v>
      </c>
      <c r="X86">
        <v>43.195107837980004</v>
      </c>
      <c r="Y86">
        <v>0</v>
      </c>
      <c r="Z86">
        <v>0</v>
      </c>
      <c r="AA86">
        <v>12.342385319862164</v>
      </c>
      <c r="AB86">
        <v>5.2685999999999993</v>
      </c>
      <c r="AC86">
        <v>0</v>
      </c>
      <c r="AD86">
        <v>4.0033800000000008</v>
      </c>
      <c r="AE86">
        <v>14.425599999999998</v>
      </c>
      <c r="AF86">
        <v>12.303000000000001</v>
      </c>
      <c r="AG86">
        <v>28.577031360000003</v>
      </c>
      <c r="AH86">
        <v>27.034799999999997</v>
      </c>
      <c r="AI86">
        <v>0</v>
      </c>
      <c r="AJ86">
        <v>0</v>
      </c>
      <c r="AK86">
        <v>11.538179999999999</v>
      </c>
      <c r="AL86">
        <v>9.9693499999999968</v>
      </c>
      <c r="AM86">
        <v>4.6363679999999992</v>
      </c>
      <c r="AN86">
        <v>0</v>
      </c>
      <c r="AO86">
        <v>1.9368719999999997</v>
      </c>
      <c r="AP86">
        <v>2.5318531745255797</v>
      </c>
      <c r="AQ86">
        <v>43.145959999999995</v>
      </c>
      <c r="AR86">
        <v>12.607400000000002</v>
      </c>
      <c r="AS86">
        <v>9.7481999999999989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796.83311676345579</v>
      </c>
      <c r="DN86">
        <v>4.9702293748371789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254.80433123409668</v>
      </c>
      <c r="L87">
        <v>5.1836136652574583</v>
      </c>
      <c r="M87">
        <v>63.775078722447141</v>
      </c>
      <c r="N87">
        <v>24.900000000000002</v>
      </c>
      <c r="O87">
        <v>73.286782285391567</v>
      </c>
      <c r="P87">
        <v>20.447510497900424</v>
      </c>
      <c r="Q87">
        <v>8.7829946257197697</v>
      </c>
      <c r="R87">
        <v>18.761268149664929</v>
      </c>
      <c r="S87">
        <v>11.589617021276597</v>
      </c>
      <c r="T87">
        <v>0</v>
      </c>
      <c r="U87">
        <v>51.557097892731711</v>
      </c>
      <c r="V87">
        <v>6.2597948438634718</v>
      </c>
      <c r="W87">
        <v>19.191169507575761</v>
      </c>
      <c r="X87">
        <v>43.195107837980004</v>
      </c>
      <c r="Y87">
        <v>0</v>
      </c>
      <c r="Z87">
        <v>0</v>
      </c>
      <c r="AA87">
        <v>6.1420439766520554</v>
      </c>
      <c r="AB87">
        <v>5.2685999999999993</v>
      </c>
      <c r="AC87">
        <v>0</v>
      </c>
      <c r="AD87">
        <v>4.0033800000000008</v>
      </c>
      <c r="AE87">
        <v>14.425599999999998</v>
      </c>
      <c r="AF87">
        <v>12.303000000000001</v>
      </c>
      <c r="AG87">
        <v>28.577031360000003</v>
      </c>
      <c r="AH87">
        <v>18.7164</v>
      </c>
      <c r="AI87">
        <v>0</v>
      </c>
      <c r="AJ87">
        <v>0</v>
      </c>
      <c r="AK87">
        <v>11.538179999999999</v>
      </c>
      <c r="AL87">
        <v>9.9693499999999968</v>
      </c>
      <c r="AM87">
        <v>4.6363679999999992</v>
      </c>
      <c r="AN87">
        <v>0</v>
      </c>
      <c r="AO87">
        <v>1.9368719999999997</v>
      </c>
      <c r="AP87">
        <v>2.5318531745255797</v>
      </c>
      <c r="AQ87">
        <v>43.145959999999995</v>
      </c>
      <c r="AR87">
        <v>12.607400000000002</v>
      </c>
      <c r="AS87">
        <v>9.7481999999999989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782.80089389636726</v>
      </c>
      <c r="DN87">
        <v>4.4837108987156808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254.80433123409668</v>
      </c>
      <c r="L88">
        <v>5.1836136652574583</v>
      </c>
      <c r="M88">
        <v>63.775078722447141</v>
      </c>
      <c r="N88">
        <v>24.900000000000002</v>
      </c>
      <c r="O88">
        <v>73.286782285391567</v>
      </c>
      <c r="P88">
        <v>20.447510497900424</v>
      </c>
      <c r="Q88">
        <v>8.7829946257197697</v>
      </c>
      <c r="R88">
        <v>18.761268149664929</v>
      </c>
      <c r="S88">
        <v>11.589617021276597</v>
      </c>
      <c r="T88">
        <v>0</v>
      </c>
      <c r="U88">
        <v>51.557097892731711</v>
      </c>
      <c r="V88">
        <v>6.2597948438634718</v>
      </c>
      <c r="W88">
        <v>19.191169507575761</v>
      </c>
      <c r="X88">
        <v>43.195107837980004</v>
      </c>
      <c r="Y88">
        <v>0</v>
      </c>
      <c r="Z88">
        <v>0</v>
      </c>
      <c r="AA88">
        <v>6.1420439766520554</v>
      </c>
      <c r="AB88">
        <v>5.2685999999999993</v>
      </c>
      <c r="AC88">
        <v>0</v>
      </c>
      <c r="AD88">
        <v>4.0033800000000008</v>
      </c>
      <c r="AE88">
        <v>14.425599999999998</v>
      </c>
      <c r="AF88">
        <v>12.303000000000001</v>
      </c>
      <c r="AG88">
        <v>28.577031360000003</v>
      </c>
      <c r="AH88">
        <v>9.5661599999999982</v>
      </c>
      <c r="AI88">
        <v>0</v>
      </c>
      <c r="AJ88">
        <v>0</v>
      </c>
      <c r="AK88">
        <v>11.538179999999999</v>
      </c>
      <c r="AL88">
        <v>9.9693499999999968</v>
      </c>
      <c r="AM88">
        <v>4.6363679999999992</v>
      </c>
      <c r="AN88">
        <v>0</v>
      </c>
      <c r="AO88">
        <v>1.9368719999999997</v>
      </c>
      <c r="AP88">
        <v>2.5318531745255797</v>
      </c>
      <c r="AQ88">
        <v>43.145959999999995</v>
      </c>
      <c r="AR88">
        <v>12.607400000000002</v>
      </c>
      <c r="AS88">
        <v>9.7481999999999989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773.95718649716969</v>
      </c>
      <c r="DN88">
        <v>4.1771782979131471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254.80433123409668</v>
      </c>
      <c r="L89">
        <v>5.1836136652574583</v>
      </c>
      <c r="M89">
        <v>63.775078722447141</v>
      </c>
      <c r="N89">
        <v>24.900000000000002</v>
      </c>
      <c r="O89">
        <v>73.286782285391567</v>
      </c>
      <c r="P89">
        <v>20.447510497900424</v>
      </c>
      <c r="Q89">
        <v>8.7829946257197697</v>
      </c>
      <c r="R89">
        <v>18.761268149664929</v>
      </c>
      <c r="S89">
        <v>11.589617021276597</v>
      </c>
      <c r="T89">
        <v>0</v>
      </c>
      <c r="U89">
        <v>51.557097892731711</v>
      </c>
      <c r="V89">
        <v>6.2597948438634718</v>
      </c>
      <c r="W89">
        <v>19.191169507575761</v>
      </c>
      <c r="X89">
        <v>43.195107837980004</v>
      </c>
      <c r="Y89">
        <v>0</v>
      </c>
      <c r="Z89">
        <v>0</v>
      </c>
      <c r="AA89">
        <v>6.1420439766520554</v>
      </c>
      <c r="AB89">
        <v>5.2685999999999993</v>
      </c>
      <c r="AC89">
        <v>0</v>
      </c>
      <c r="AD89">
        <v>3.5972400000000007</v>
      </c>
      <c r="AE89">
        <v>14.425599999999998</v>
      </c>
      <c r="AF89">
        <v>12.303000000000001</v>
      </c>
      <c r="AG89">
        <v>28.577031360000003</v>
      </c>
      <c r="AH89">
        <v>9.5661599999999982</v>
      </c>
      <c r="AI89">
        <v>0</v>
      </c>
      <c r="AJ89">
        <v>0</v>
      </c>
      <c r="AK89">
        <v>11.538179999999999</v>
      </c>
      <c r="AL89">
        <v>9.9693499999999968</v>
      </c>
      <c r="AM89">
        <v>4.6363679999999992</v>
      </c>
      <c r="AN89">
        <v>0</v>
      </c>
      <c r="AO89">
        <v>1.9368719999999997</v>
      </c>
      <c r="AP89">
        <v>2.5318531745255797</v>
      </c>
      <c r="AQ89">
        <v>41.617510000000003</v>
      </c>
      <c r="AR89">
        <v>12.607400000000002</v>
      </c>
      <c r="AS89">
        <v>9.7481999999999989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772.08740541111149</v>
      </c>
      <c r="DN89">
        <v>4.1123693839715738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254.80433123409668</v>
      </c>
      <c r="L90">
        <v>5.1836136652574583</v>
      </c>
      <c r="M90">
        <v>63.775078722447141</v>
      </c>
      <c r="N90">
        <v>24.900000000000002</v>
      </c>
      <c r="O90">
        <v>73.286782285391567</v>
      </c>
      <c r="P90">
        <v>20.447510497900424</v>
      </c>
      <c r="Q90">
        <v>8.7829946257197697</v>
      </c>
      <c r="R90">
        <v>18.761268149664929</v>
      </c>
      <c r="S90">
        <v>11.589617021276597</v>
      </c>
      <c r="T90">
        <v>0</v>
      </c>
      <c r="U90">
        <v>51.557097892731711</v>
      </c>
      <c r="V90">
        <v>6.2597948438634718</v>
      </c>
      <c r="W90">
        <v>19.191169507575761</v>
      </c>
      <c r="X90">
        <v>43.195107837980004</v>
      </c>
      <c r="Y90">
        <v>0</v>
      </c>
      <c r="Z90">
        <v>0</v>
      </c>
      <c r="AA90">
        <v>6.1420439766520554</v>
      </c>
      <c r="AB90">
        <v>0</v>
      </c>
      <c r="AC90">
        <v>0</v>
      </c>
      <c r="AD90">
        <v>0.58019999999999994</v>
      </c>
      <c r="AE90">
        <v>14.425599999999998</v>
      </c>
      <c r="AF90">
        <v>12.303000000000001</v>
      </c>
      <c r="AG90">
        <v>28.577031360000003</v>
      </c>
      <c r="AH90">
        <v>9.5661599999999982</v>
      </c>
      <c r="AI90">
        <v>0</v>
      </c>
      <c r="AJ90">
        <v>0</v>
      </c>
      <c r="AK90">
        <v>11.538179999999999</v>
      </c>
      <c r="AL90">
        <v>9.9693499999999968</v>
      </c>
      <c r="AM90">
        <v>0</v>
      </c>
      <c r="AN90">
        <v>0</v>
      </c>
      <c r="AO90">
        <v>1.9368719999999997</v>
      </c>
      <c r="AP90">
        <v>2.5318531745255797</v>
      </c>
      <c r="AQ90">
        <v>32.315800000000003</v>
      </c>
      <c r="AR90">
        <v>12.607400000000002</v>
      </c>
      <c r="AS90">
        <v>9.7481999999999989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750.6081819424918</v>
      </c>
      <c r="DN90">
        <v>3.3678748525912101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254.80433123409668</v>
      </c>
      <c r="L91">
        <v>5.1836136652574583</v>
      </c>
      <c r="M91">
        <v>63.775078722447141</v>
      </c>
      <c r="N91">
        <v>24.900000000000002</v>
      </c>
      <c r="O91">
        <v>73.286782285391567</v>
      </c>
      <c r="P91">
        <v>20.447510497900424</v>
      </c>
      <c r="Q91">
        <v>8.7829946257197697</v>
      </c>
      <c r="R91">
        <v>20.194084237058505</v>
      </c>
      <c r="S91">
        <v>11.589617021276597</v>
      </c>
      <c r="T91">
        <v>0</v>
      </c>
      <c r="U91">
        <v>51.557097892731711</v>
      </c>
      <c r="V91">
        <v>6.2597948438634718</v>
      </c>
      <c r="W91">
        <v>19.191169507575761</v>
      </c>
      <c r="X91">
        <v>43.195107837980004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0.58019999999999994</v>
      </c>
      <c r="AE91">
        <v>14.425599999999998</v>
      </c>
      <c r="AF91">
        <v>12.303000000000001</v>
      </c>
      <c r="AG91">
        <v>28.577031360000003</v>
      </c>
      <c r="AH91">
        <v>9.5661599999999982</v>
      </c>
      <c r="AI91">
        <v>0</v>
      </c>
      <c r="AJ91">
        <v>0</v>
      </c>
      <c r="AK91">
        <v>11.538179999999999</v>
      </c>
      <c r="AL91">
        <v>9.9693499999999968</v>
      </c>
      <c r="AM91">
        <v>0</v>
      </c>
      <c r="AN91">
        <v>0</v>
      </c>
      <c r="AO91">
        <v>1.9368719999999997</v>
      </c>
      <c r="AP91">
        <v>2.5318531745255797</v>
      </c>
      <c r="AQ91">
        <v>32.315800000000003</v>
      </c>
      <c r="AR91">
        <v>12.607400000000002</v>
      </c>
      <c r="AS91">
        <v>8.2712000000000003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746.30113838131012</v>
      </c>
      <c r="DN91">
        <v>1.4886905245143329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254.80433123409668</v>
      </c>
      <c r="L92">
        <v>5.1836136652574583</v>
      </c>
      <c r="M92">
        <v>63.775078722447141</v>
      </c>
      <c r="N92">
        <v>24.900000000000002</v>
      </c>
      <c r="O92">
        <v>73.286782285391567</v>
      </c>
      <c r="P92">
        <v>20.447510497900424</v>
      </c>
      <c r="Q92">
        <v>8.7829946257197697</v>
      </c>
      <c r="R92">
        <v>20.194084237058505</v>
      </c>
      <c r="S92">
        <v>11.589617021276597</v>
      </c>
      <c r="T92">
        <v>0</v>
      </c>
      <c r="U92">
        <v>51.557097892731711</v>
      </c>
      <c r="V92">
        <v>6.2597948438634718</v>
      </c>
      <c r="W92">
        <v>19.191169507575761</v>
      </c>
      <c r="X92">
        <v>43.195107837980004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0.58019999999999994</v>
      </c>
      <c r="AE92">
        <v>14.425599999999998</v>
      </c>
      <c r="AF92">
        <v>12.303000000000001</v>
      </c>
      <c r="AG92">
        <v>28.577031360000003</v>
      </c>
      <c r="AH92">
        <v>9.5661599999999982</v>
      </c>
      <c r="AI92">
        <v>0</v>
      </c>
      <c r="AJ92">
        <v>0</v>
      </c>
      <c r="AK92">
        <v>11.538179999999999</v>
      </c>
      <c r="AL92">
        <v>9.9693499999999968</v>
      </c>
      <c r="AM92">
        <v>0</v>
      </c>
      <c r="AN92">
        <v>0</v>
      </c>
      <c r="AO92">
        <v>1.9368719999999997</v>
      </c>
      <c r="AP92">
        <v>2.5318531745255797</v>
      </c>
      <c r="AQ92">
        <v>32.315800000000003</v>
      </c>
      <c r="AR92">
        <v>12.607400000000002</v>
      </c>
      <c r="AS92">
        <v>8.2712000000000003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746.30113838131012</v>
      </c>
      <c r="DN92">
        <v>1.4886905245143329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254.80433123409668</v>
      </c>
      <c r="L93">
        <v>5.1836136652574583</v>
      </c>
      <c r="M93">
        <v>63.775078722447141</v>
      </c>
      <c r="N93">
        <v>24.900000000000002</v>
      </c>
      <c r="O93">
        <v>73.286782285391567</v>
      </c>
      <c r="P93">
        <v>20.447510497900424</v>
      </c>
      <c r="Q93">
        <v>8.7829946257197697</v>
      </c>
      <c r="R93">
        <v>20.194084237058505</v>
      </c>
      <c r="S93">
        <v>11.589617021276597</v>
      </c>
      <c r="T93">
        <v>0</v>
      </c>
      <c r="U93">
        <v>51.557097892731711</v>
      </c>
      <c r="V93">
        <v>6.2597948438634718</v>
      </c>
      <c r="W93">
        <v>19.191169507575761</v>
      </c>
      <c r="X93">
        <v>43.195107837980004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0.58019999999999994</v>
      </c>
      <c r="AE93">
        <v>14.425599999999998</v>
      </c>
      <c r="AF93">
        <v>12.303000000000001</v>
      </c>
      <c r="AG93">
        <v>28.577031360000003</v>
      </c>
      <c r="AH93">
        <v>9.5661599999999982</v>
      </c>
      <c r="AI93">
        <v>0</v>
      </c>
      <c r="AJ93">
        <v>0</v>
      </c>
      <c r="AK93">
        <v>11.538179999999999</v>
      </c>
      <c r="AL93">
        <v>9.9693499999999968</v>
      </c>
      <c r="AM93">
        <v>0</v>
      </c>
      <c r="AN93">
        <v>0</v>
      </c>
      <c r="AO93">
        <v>2.5824959999999995</v>
      </c>
      <c r="AP93">
        <v>2.5318531745255797</v>
      </c>
      <c r="AQ93">
        <v>32.315800000000003</v>
      </c>
      <c r="AR93">
        <v>12.607400000000002</v>
      </c>
      <c r="AS93">
        <v>8.2712000000000003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746.92513397731011</v>
      </c>
      <c r="DN93">
        <v>1.5103189285143328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254.80433123409668</v>
      </c>
      <c r="L94">
        <v>5.1836136652574583</v>
      </c>
      <c r="M94">
        <v>63.775078722447141</v>
      </c>
      <c r="N94">
        <v>24.900000000000002</v>
      </c>
      <c r="O94">
        <v>73.286782285391567</v>
      </c>
      <c r="P94">
        <v>20.447510497900424</v>
      </c>
      <c r="Q94">
        <v>8.7829946257197697</v>
      </c>
      <c r="R94">
        <v>20.194084237058505</v>
      </c>
      <c r="S94">
        <v>11.589617021276597</v>
      </c>
      <c r="T94">
        <v>0</v>
      </c>
      <c r="U94">
        <v>51.557097892731711</v>
      </c>
      <c r="V94">
        <v>6.2597948438634718</v>
      </c>
      <c r="W94">
        <v>19.191169507575761</v>
      </c>
      <c r="X94">
        <v>43.195107837980004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0.58019999999999994</v>
      </c>
      <c r="AE94">
        <v>14.425599999999998</v>
      </c>
      <c r="AF94">
        <v>12.303000000000001</v>
      </c>
      <c r="AG94">
        <v>28.577031360000003</v>
      </c>
      <c r="AH94">
        <v>9.5661599999999982</v>
      </c>
      <c r="AI94">
        <v>0</v>
      </c>
      <c r="AJ94">
        <v>0</v>
      </c>
      <c r="AK94">
        <v>11.538179999999999</v>
      </c>
      <c r="AL94">
        <v>9.9693499999999968</v>
      </c>
      <c r="AM94">
        <v>0</v>
      </c>
      <c r="AN94">
        <v>0</v>
      </c>
      <c r="AO94">
        <v>2.5824959999999995</v>
      </c>
      <c r="AP94">
        <v>2.5318531745255797</v>
      </c>
      <c r="AQ94">
        <v>21.572979999999998</v>
      </c>
      <c r="AR94">
        <v>12.607400000000002</v>
      </c>
      <c r="AS94">
        <v>8.2712000000000003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736.54219844731017</v>
      </c>
      <c r="DN94">
        <v>1.150434458514332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254.80433123409668</v>
      </c>
      <c r="L95">
        <v>5.1836136652574583</v>
      </c>
      <c r="M95">
        <v>63.775078722447141</v>
      </c>
      <c r="N95">
        <v>24.900000000000002</v>
      </c>
      <c r="O95">
        <v>73.286782285391567</v>
      </c>
      <c r="P95">
        <v>20.447510497900424</v>
      </c>
      <c r="Q95">
        <v>8.7829946257197697</v>
      </c>
      <c r="R95">
        <v>10.998845741626795</v>
      </c>
      <c r="S95">
        <v>11.589617021276597</v>
      </c>
      <c r="T95">
        <v>0</v>
      </c>
      <c r="U95">
        <v>51.557097892731711</v>
      </c>
      <c r="V95">
        <v>6.2597948438634718</v>
      </c>
      <c r="W95">
        <v>19.191169507575761</v>
      </c>
      <c r="X95">
        <v>43.195107837980004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0.58019999999999994</v>
      </c>
      <c r="AE95">
        <v>14.425599999999998</v>
      </c>
      <c r="AF95">
        <v>12.303000000000001</v>
      </c>
      <c r="AG95">
        <v>28.577031360000003</v>
      </c>
      <c r="AH95">
        <v>9.5661599999999982</v>
      </c>
      <c r="AI95">
        <v>0</v>
      </c>
      <c r="AJ95">
        <v>0</v>
      </c>
      <c r="AK95">
        <v>11.538179999999999</v>
      </c>
      <c r="AL95">
        <v>9.9693499999999968</v>
      </c>
      <c r="AM95">
        <v>0</v>
      </c>
      <c r="AN95">
        <v>0</v>
      </c>
      <c r="AO95">
        <v>2.5824959999999995</v>
      </c>
      <c r="AP95">
        <v>2.5318531745255797</v>
      </c>
      <c r="AQ95">
        <v>21.572979999999998</v>
      </c>
      <c r="AR95">
        <v>12.607400000000002</v>
      </c>
      <c r="AS95">
        <v>8.2712000000000003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704.09258295831501</v>
      </c>
      <c r="DN95">
        <v>24.404811452077833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254.80433123409668</v>
      </c>
      <c r="L96">
        <v>5.1836136652574583</v>
      </c>
      <c r="M96">
        <v>63.775078722447141</v>
      </c>
      <c r="N96">
        <v>24.900000000000002</v>
      </c>
      <c r="O96">
        <v>73.286782285391567</v>
      </c>
      <c r="P96">
        <v>20.447510497900424</v>
      </c>
      <c r="Q96">
        <v>8.7829946257197697</v>
      </c>
      <c r="R96">
        <v>10.998845741626795</v>
      </c>
      <c r="S96">
        <v>11.589617021276597</v>
      </c>
      <c r="T96">
        <v>0</v>
      </c>
      <c r="U96">
        <v>51.557097892731711</v>
      </c>
      <c r="V96">
        <v>6.2597948438634718</v>
      </c>
      <c r="W96">
        <v>19.191169507575761</v>
      </c>
      <c r="X96">
        <v>43.195107837980004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0.58019999999999994</v>
      </c>
      <c r="AE96">
        <v>14.425599999999998</v>
      </c>
      <c r="AF96">
        <v>6.835</v>
      </c>
      <c r="AG96">
        <v>28.577031360000003</v>
      </c>
      <c r="AH96">
        <v>9.5661599999999982</v>
      </c>
      <c r="AI96">
        <v>0</v>
      </c>
      <c r="AJ96">
        <v>0</v>
      </c>
      <c r="AK96">
        <v>11.538179999999999</v>
      </c>
      <c r="AL96">
        <v>9.9693499999999968</v>
      </c>
      <c r="AM96">
        <v>0</v>
      </c>
      <c r="AN96">
        <v>0</v>
      </c>
      <c r="AO96">
        <v>2.5824959999999995</v>
      </c>
      <c r="AP96">
        <v>2.5318531745255797</v>
      </c>
      <c r="AQ96">
        <v>21.572979999999998</v>
      </c>
      <c r="AR96">
        <v>12.607400000000002</v>
      </c>
      <c r="AS96">
        <v>8.2712000000000003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698.80776095831504</v>
      </c>
      <c r="DN96">
        <v>24.221633452077835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254.80433123409668</v>
      </c>
      <c r="L97">
        <v>5.1836136652574583</v>
      </c>
      <c r="M97">
        <v>63.775078722447141</v>
      </c>
      <c r="N97">
        <v>24.900000000000002</v>
      </c>
      <c r="O97">
        <v>73.286782285391567</v>
      </c>
      <c r="P97">
        <v>20.447510497900424</v>
      </c>
      <c r="Q97">
        <v>8.7829946257197697</v>
      </c>
      <c r="R97">
        <v>10.998845741626795</v>
      </c>
      <c r="S97">
        <v>11.589617021276597</v>
      </c>
      <c r="T97">
        <v>0</v>
      </c>
      <c r="U97">
        <v>51.557097892731711</v>
      </c>
      <c r="V97">
        <v>6.2597948438634718</v>
      </c>
      <c r="W97">
        <v>19.191169507575761</v>
      </c>
      <c r="X97">
        <v>43.195107837980004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0.58019999999999994</v>
      </c>
      <c r="AE97">
        <v>14.425599999999998</v>
      </c>
      <c r="AF97">
        <v>6.1515000000000004</v>
      </c>
      <c r="AG97">
        <v>28.577031360000003</v>
      </c>
      <c r="AH97">
        <v>9.5661599999999982</v>
      </c>
      <c r="AI97">
        <v>0</v>
      </c>
      <c r="AJ97">
        <v>0</v>
      </c>
      <c r="AK97">
        <v>11.538179999999999</v>
      </c>
      <c r="AL97">
        <v>9.9693499999999968</v>
      </c>
      <c r="AM97">
        <v>0</v>
      </c>
      <c r="AN97">
        <v>0</v>
      </c>
      <c r="AO97">
        <v>2.5824959999999995</v>
      </c>
      <c r="AP97">
        <v>3.3758042327007738</v>
      </c>
      <c r="AQ97">
        <v>21.572979999999998</v>
      </c>
      <c r="AR97">
        <v>7.2734999999999967</v>
      </c>
      <c r="AS97">
        <v>8.2712000000000003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693.80757319800034</v>
      </c>
      <c r="DN97">
        <v>24.048372270567853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254.80433123409668</v>
      </c>
      <c r="L98">
        <v>5.1836136652574583</v>
      </c>
      <c r="M98">
        <v>63.775078722447141</v>
      </c>
      <c r="N98">
        <v>24.900000000000002</v>
      </c>
      <c r="O98">
        <v>73.286782285391567</v>
      </c>
      <c r="P98">
        <v>20.447510497900424</v>
      </c>
      <c r="Q98">
        <v>8.7829946257197697</v>
      </c>
      <c r="R98">
        <v>10.998845741626795</v>
      </c>
      <c r="S98">
        <v>11.589617021276597</v>
      </c>
      <c r="T98">
        <v>0</v>
      </c>
      <c r="U98">
        <v>51.557097892731711</v>
      </c>
      <c r="V98">
        <v>6.2597948438634718</v>
      </c>
      <c r="W98">
        <v>19.191169507575761</v>
      </c>
      <c r="X98">
        <v>43.195107837980004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0.58019999999999994</v>
      </c>
      <c r="AE98">
        <v>14.425599999999998</v>
      </c>
      <c r="AF98">
        <v>6.1515000000000004</v>
      </c>
      <c r="AG98">
        <v>28.577031360000003</v>
      </c>
      <c r="AH98">
        <v>9.5661599999999982</v>
      </c>
      <c r="AI98">
        <v>0</v>
      </c>
      <c r="AJ98">
        <v>0</v>
      </c>
      <c r="AK98">
        <v>11.538179999999999</v>
      </c>
      <c r="AL98">
        <v>9.9693499999999968</v>
      </c>
      <c r="AM98">
        <v>0</v>
      </c>
      <c r="AN98">
        <v>0</v>
      </c>
      <c r="AO98">
        <v>2.5824959999999995</v>
      </c>
      <c r="AP98">
        <v>3.3758042327007738</v>
      </c>
      <c r="AQ98">
        <v>21.572979999999998</v>
      </c>
      <c r="AR98">
        <v>7.2734999999999967</v>
      </c>
      <c r="AS98">
        <v>8.2712000000000003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693.80757319800034</v>
      </c>
      <c r="DN98">
        <v>24.048372270567853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6.0414432980053103</v>
      </c>
      <c r="L99">
        <f t="shared" si="2"/>
        <v>0.15738631300827577</v>
      </c>
      <c r="M99">
        <f t="shared" si="2"/>
        <v>1.5305914638017197</v>
      </c>
      <c r="N99">
        <f t="shared" si="2"/>
        <v>0.6117230284301608</v>
      </c>
      <c r="O99">
        <f t="shared" si="2"/>
        <v>1.7588827748493947</v>
      </c>
      <c r="P99">
        <f t="shared" si="2"/>
        <v>0.49074025194960952</v>
      </c>
      <c r="Q99">
        <f t="shared" si="2"/>
        <v>0.20115849763240817</v>
      </c>
      <c r="R99">
        <f t="shared" si="2"/>
        <v>0.27074297152140547</v>
      </c>
      <c r="S99">
        <f t="shared" si="2"/>
        <v>0.27112124332618026</v>
      </c>
      <c r="T99">
        <f t="shared" si="2"/>
        <v>0</v>
      </c>
      <c r="U99">
        <f t="shared" si="2"/>
        <v>1.3199258118601014</v>
      </c>
      <c r="V99">
        <f t="shared" si="2"/>
        <v>0.15070134216288061</v>
      </c>
      <c r="W99">
        <f t="shared" si="2"/>
        <v>0.46060518208590256</v>
      </c>
      <c r="X99">
        <f t="shared" si="2"/>
        <v>1.0366601729452853</v>
      </c>
      <c r="Y99">
        <f t="shared" si="2"/>
        <v>0</v>
      </c>
      <c r="Z99">
        <f t="shared" si="2"/>
        <v>4.2008443599999966E-2</v>
      </c>
      <c r="AA99">
        <f t="shared" si="2"/>
        <v>9.7162277596755692E-2</v>
      </c>
      <c r="AB99">
        <f t="shared" si="2"/>
        <v>0.10893123199999991</v>
      </c>
      <c r="AC99">
        <f t="shared" si="2"/>
        <v>3.2972412812156425E-2</v>
      </c>
      <c r="AD99">
        <f t="shared" si="2"/>
        <v>9.2601660599999983E-2</v>
      </c>
      <c r="AE99">
        <f t="shared" si="2"/>
        <v>0.3036442290000001</v>
      </c>
      <c r="AF99">
        <f t="shared" si="2"/>
        <v>0.23854150000000007</v>
      </c>
      <c r="AG99">
        <f t="shared" si="2"/>
        <v>0.68584875264000122</v>
      </c>
      <c r="AH99">
        <f t="shared" si="2"/>
        <v>0.48246719999999998</v>
      </c>
      <c r="AI99">
        <f t="shared" si="2"/>
        <v>3.4621149299999994E-2</v>
      </c>
      <c r="AJ99">
        <f t="shared" si="2"/>
        <v>0</v>
      </c>
      <c r="AK99">
        <f t="shared" si="2"/>
        <v>0.27691632000000022</v>
      </c>
      <c r="AL99">
        <f t="shared" si="2"/>
        <v>0.45219671250000026</v>
      </c>
      <c r="AM99">
        <f t="shared" si="2"/>
        <v>6.4521031800000059E-2</v>
      </c>
      <c r="AN99">
        <f t="shared" si="2"/>
        <v>0</v>
      </c>
      <c r="AO99">
        <f t="shared" si="2"/>
        <v>5.7847910399999952E-2</v>
      </c>
      <c r="AP99">
        <f t="shared" si="2"/>
        <v>7.5069446624683331E-2</v>
      </c>
      <c r="AQ99">
        <f t="shared" si="2"/>
        <v>0.4611552000000001</v>
      </c>
      <c r="AR99">
        <f t="shared" si="2"/>
        <v>0.23893447499999995</v>
      </c>
      <c r="AS99">
        <f t="shared" si="2"/>
        <v>0.18539953827297062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17.865825989395617</v>
      </c>
      <c r="DN99">
        <f t="shared" ref="DN99" si="4">SUM(DN3:DN98)/4000</f>
        <v>0.36669585432959662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82.078458019041761</v>
      </c>
      <c r="L3">
        <v>35.881168741355467</v>
      </c>
      <c r="M3">
        <v>0</v>
      </c>
      <c r="N3">
        <v>14.877700865265764</v>
      </c>
      <c r="O3">
        <v>50.378842714608432</v>
      </c>
      <c r="P3">
        <v>51.294691061787638</v>
      </c>
      <c r="Q3">
        <v>1.9966053742802303</v>
      </c>
      <c r="R3">
        <v>6.4007827014218011</v>
      </c>
      <c r="S3">
        <v>3.0008829787234044</v>
      </c>
      <c r="T3">
        <v>0</v>
      </c>
      <c r="U3">
        <v>292.4168043682364</v>
      </c>
      <c r="V3">
        <v>3.7454732609774188</v>
      </c>
      <c r="W3">
        <v>11.102266709388015</v>
      </c>
      <c r="X3">
        <v>24.980234339422825</v>
      </c>
      <c r="Y3">
        <v>0</v>
      </c>
      <c r="Z3">
        <v>0</v>
      </c>
      <c r="AA3">
        <v>0</v>
      </c>
      <c r="AB3">
        <v>0</v>
      </c>
      <c r="AC3">
        <v>0</v>
      </c>
      <c r="AD3">
        <v>0.33549999999999996</v>
      </c>
      <c r="AE3">
        <v>8.3717191999999994</v>
      </c>
      <c r="AF3">
        <v>0</v>
      </c>
      <c r="AG3">
        <v>0</v>
      </c>
      <c r="AH3">
        <v>5.7729599999999994</v>
      </c>
      <c r="AI3">
        <v>0</v>
      </c>
      <c r="AJ3">
        <v>0</v>
      </c>
      <c r="AK3">
        <v>6.6716100000000003</v>
      </c>
      <c r="AL3">
        <v>3.3936500000000005</v>
      </c>
      <c r="AM3">
        <v>0</v>
      </c>
      <c r="AN3">
        <v>0</v>
      </c>
      <c r="AO3">
        <v>1.2694920000000001</v>
      </c>
      <c r="AP3">
        <v>2.0171042278288964</v>
      </c>
      <c r="AQ3">
        <v>0</v>
      </c>
      <c r="AR3">
        <v>11.216000000000001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604.35652334718122</v>
      </c>
      <c r="DN3">
        <v>20.947813513551164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82.078458019041761</v>
      </c>
      <c r="L4">
        <v>16.999355792451105</v>
      </c>
      <c r="M4">
        <v>0</v>
      </c>
      <c r="N4">
        <v>14.877700865265764</v>
      </c>
      <c r="O4">
        <v>50.378842714608432</v>
      </c>
      <c r="P4">
        <v>51.294691061787638</v>
      </c>
      <c r="Q4">
        <v>1.9966053742802303</v>
      </c>
      <c r="R4">
        <v>6.4007827014218011</v>
      </c>
      <c r="S4">
        <v>3.0008829787234044</v>
      </c>
      <c r="T4">
        <v>0</v>
      </c>
      <c r="U4">
        <v>292.4168043682364</v>
      </c>
      <c r="V4">
        <v>3.7454732609774188</v>
      </c>
      <c r="W4">
        <v>11.102266709388015</v>
      </c>
      <c r="X4">
        <v>24.980234339422825</v>
      </c>
      <c r="Y4">
        <v>0</v>
      </c>
      <c r="Z4">
        <v>0</v>
      </c>
      <c r="AA4">
        <v>0</v>
      </c>
      <c r="AB4">
        <v>0</v>
      </c>
      <c r="AC4">
        <v>0</v>
      </c>
      <c r="AD4">
        <v>0.33549999999999996</v>
      </c>
      <c r="AE4">
        <v>8.3717191999999994</v>
      </c>
      <c r="AF4">
        <v>0</v>
      </c>
      <c r="AG4">
        <v>0</v>
      </c>
      <c r="AH4">
        <v>5.7729599999999994</v>
      </c>
      <c r="AI4">
        <v>0</v>
      </c>
      <c r="AJ4">
        <v>0</v>
      </c>
      <c r="AK4">
        <v>6.6716100000000003</v>
      </c>
      <c r="AL4">
        <v>3.3936500000000005</v>
      </c>
      <c r="AM4">
        <v>0</v>
      </c>
      <c r="AN4">
        <v>0</v>
      </c>
      <c r="AO4">
        <v>1.2694920000000001</v>
      </c>
      <c r="AP4">
        <v>2.0171042278288964</v>
      </c>
      <c r="AQ4">
        <v>0</v>
      </c>
      <c r="AR4">
        <v>11.216000000000001</v>
      </c>
      <c r="AS4">
        <v>8.0982900000000004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586.10328799887975</v>
      </c>
      <c r="DN4">
        <v>20.315135614554009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82.078458019041761</v>
      </c>
      <c r="L5">
        <v>16.999355792451105</v>
      </c>
      <c r="M5">
        <v>0</v>
      </c>
      <c r="N5">
        <v>14.877700865265764</v>
      </c>
      <c r="O5">
        <v>50.378842714608432</v>
      </c>
      <c r="P5">
        <v>51.294691061787638</v>
      </c>
      <c r="Q5">
        <v>1.9966053742802303</v>
      </c>
      <c r="R5">
        <v>6.4007827014218011</v>
      </c>
      <c r="S5">
        <v>3.0008829787234044</v>
      </c>
      <c r="T5">
        <v>0</v>
      </c>
      <c r="U5">
        <v>292.4168043682364</v>
      </c>
      <c r="V5">
        <v>3.7454732609774188</v>
      </c>
      <c r="W5">
        <v>11.102266709388015</v>
      </c>
      <c r="X5">
        <v>24.980234339422825</v>
      </c>
      <c r="Y5">
        <v>0</v>
      </c>
      <c r="Z5">
        <v>0</v>
      </c>
      <c r="AA5">
        <v>0</v>
      </c>
      <c r="AB5">
        <v>0</v>
      </c>
      <c r="AC5">
        <v>0</v>
      </c>
      <c r="AD5">
        <v>0.33549999999999996</v>
      </c>
      <c r="AE5">
        <v>8.3717191999999994</v>
      </c>
      <c r="AF5">
        <v>0</v>
      </c>
      <c r="AG5">
        <v>0</v>
      </c>
      <c r="AH5">
        <v>5.7729599999999994</v>
      </c>
      <c r="AI5">
        <v>0</v>
      </c>
      <c r="AJ5">
        <v>0</v>
      </c>
      <c r="AK5">
        <v>6.6716100000000003</v>
      </c>
      <c r="AL5">
        <v>3.3936500000000005</v>
      </c>
      <c r="AM5">
        <v>0</v>
      </c>
      <c r="AN5">
        <v>0</v>
      </c>
      <c r="AO5">
        <v>1.2694920000000001</v>
      </c>
      <c r="AP5">
        <v>3.0907242200604048</v>
      </c>
      <c r="AQ5">
        <v>0</v>
      </c>
      <c r="AR5">
        <v>3.9255999999999998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580.09867046194847</v>
      </c>
      <c r="DN5">
        <v>20.107073442111147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82.078458019041761</v>
      </c>
      <c r="L6">
        <v>16.999355792451105</v>
      </c>
      <c r="M6">
        <v>0</v>
      </c>
      <c r="N6">
        <v>14.877700865265764</v>
      </c>
      <c r="O6">
        <v>50.378842714608432</v>
      </c>
      <c r="P6">
        <v>51.294691061787638</v>
      </c>
      <c r="Q6">
        <v>1.9966053742802303</v>
      </c>
      <c r="R6">
        <v>6.4007827014218011</v>
      </c>
      <c r="S6">
        <v>3.0008829787234044</v>
      </c>
      <c r="T6">
        <v>0</v>
      </c>
      <c r="U6">
        <v>292.4168043682364</v>
      </c>
      <c r="V6">
        <v>3.7454732609774188</v>
      </c>
      <c r="W6">
        <v>11.102266709388015</v>
      </c>
      <c r="X6">
        <v>24.980234339422825</v>
      </c>
      <c r="Y6">
        <v>0</v>
      </c>
      <c r="Z6">
        <v>0</v>
      </c>
      <c r="AA6">
        <v>0</v>
      </c>
      <c r="AB6">
        <v>0</v>
      </c>
      <c r="AC6">
        <v>0</v>
      </c>
      <c r="AD6">
        <v>0.33549999999999996</v>
      </c>
      <c r="AE6">
        <v>8.3717191999999994</v>
      </c>
      <c r="AF6">
        <v>0</v>
      </c>
      <c r="AG6">
        <v>0</v>
      </c>
      <c r="AH6">
        <v>5.7729599999999994</v>
      </c>
      <c r="AI6">
        <v>0</v>
      </c>
      <c r="AJ6">
        <v>0</v>
      </c>
      <c r="AK6">
        <v>6.6716100000000003</v>
      </c>
      <c r="AL6">
        <v>6.1971000000000007</v>
      </c>
      <c r="AM6">
        <v>0</v>
      </c>
      <c r="AN6">
        <v>0</v>
      </c>
      <c r="AO6">
        <v>1.2694920000000001</v>
      </c>
      <c r="AP6">
        <v>3.0907242200604048</v>
      </c>
      <c r="AQ6">
        <v>0</v>
      </c>
      <c r="AR6">
        <v>3.9255999999999998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582.80820475996916</v>
      </c>
      <c r="DN6">
        <v>20.200989144090496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82.078458019041761</v>
      </c>
      <c r="L7">
        <v>16.999355792451105</v>
      </c>
      <c r="M7">
        <v>0</v>
      </c>
      <c r="N7">
        <v>14.877700865265764</v>
      </c>
      <c r="O7">
        <v>50.378842714608432</v>
      </c>
      <c r="P7">
        <v>51.294691061787638</v>
      </c>
      <c r="Q7">
        <v>1.9966053742802303</v>
      </c>
      <c r="R7">
        <v>6.4007827014218011</v>
      </c>
      <c r="S7">
        <v>3.0008829787234044</v>
      </c>
      <c r="T7">
        <v>0</v>
      </c>
      <c r="U7">
        <v>292.4168043682364</v>
      </c>
      <c r="V7">
        <v>3.7454732609774188</v>
      </c>
      <c r="W7">
        <v>11.102266709388015</v>
      </c>
      <c r="X7">
        <v>24.980234339422825</v>
      </c>
      <c r="Y7">
        <v>0</v>
      </c>
      <c r="Z7">
        <v>0.27940000000000004</v>
      </c>
      <c r="AA7">
        <v>0</v>
      </c>
      <c r="AB7">
        <v>0</v>
      </c>
      <c r="AC7">
        <v>0</v>
      </c>
      <c r="AD7">
        <v>0.33549999999999996</v>
      </c>
      <c r="AE7">
        <v>8.3717191999999994</v>
      </c>
      <c r="AF7">
        <v>0</v>
      </c>
      <c r="AG7">
        <v>0</v>
      </c>
      <c r="AH7">
        <v>5.7729599999999994</v>
      </c>
      <c r="AI7">
        <v>0</v>
      </c>
      <c r="AJ7">
        <v>0</v>
      </c>
      <c r="AK7">
        <v>6.6716100000000003</v>
      </c>
      <c r="AL7">
        <v>17.706000000000003</v>
      </c>
      <c r="AM7">
        <v>0</v>
      </c>
      <c r="AN7">
        <v>0</v>
      </c>
      <c r="AO7">
        <v>1.2694920000000001</v>
      </c>
      <c r="AP7">
        <v>3.0907242200604048</v>
      </c>
      <c r="AQ7">
        <v>0</v>
      </c>
      <c r="AR7">
        <v>3.9255999999999998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594.20159670996918</v>
      </c>
      <c r="DN7">
        <v>20.595897194090497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82.078458019041761</v>
      </c>
      <c r="L8">
        <v>16.999355792451105</v>
      </c>
      <c r="M8">
        <v>0</v>
      </c>
      <c r="N8">
        <v>14.877700865265764</v>
      </c>
      <c r="O8">
        <v>50.378842714608432</v>
      </c>
      <c r="P8">
        <v>51.294691061787638</v>
      </c>
      <c r="Q8">
        <v>1.9966053742802303</v>
      </c>
      <c r="R8">
        <v>6.4007827014218011</v>
      </c>
      <c r="S8">
        <v>3.0008829787234044</v>
      </c>
      <c r="T8">
        <v>0</v>
      </c>
      <c r="U8">
        <v>292.4168043682364</v>
      </c>
      <c r="V8">
        <v>3.7454732609774188</v>
      </c>
      <c r="W8">
        <v>11.102266709388015</v>
      </c>
      <c r="X8">
        <v>24.980234339422825</v>
      </c>
      <c r="Y8">
        <v>0</v>
      </c>
      <c r="Z8">
        <v>1.6562831999999998</v>
      </c>
      <c r="AA8">
        <v>0</v>
      </c>
      <c r="AB8">
        <v>0</v>
      </c>
      <c r="AC8">
        <v>0</v>
      </c>
      <c r="AD8">
        <v>0.33549999999999996</v>
      </c>
      <c r="AE8">
        <v>8.3717191999999994</v>
      </c>
      <c r="AF8">
        <v>0</v>
      </c>
      <c r="AG8">
        <v>0</v>
      </c>
      <c r="AH8">
        <v>5.7729599999999994</v>
      </c>
      <c r="AI8">
        <v>0</v>
      </c>
      <c r="AJ8">
        <v>0</v>
      </c>
      <c r="AK8">
        <v>6.6716100000000003</v>
      </c>
      <c r="AL8">
        <v>17.706000000000003</v>
      </c>
      <c r="AM8">
        <v>0</v>
      </c>
      <c r="AN8">
        <v>0</v>
      </c>
      <c r="AO8">
        <v>1.2694920000000001</v>
      </c>
      <c r="AP8">
        <v>1.9520363495118351</v>
      </c>
      <c r="AQ8">
        <v>0</v>
      </c>
      <c r="AR8">
        <v>3.9255999999999998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594.43187912530755</v>
      </c>
      <c r="DN8">
        <v>20.603810108203401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82.078458019041761</v>
      </c>
      <c r="L9">
        <v>16.999355792451105</v>
      </c>
      <c r="M9">
        <v>0</v>
      </c>
      <c r="N9">
        <v>14.877700865265764</v>
      </c>
      <c r="O9">
        <v>50.378842714608432</v>
      </c>
      <c r="P9">
        <v>51.294691061787638</v>
      </c>
      <c r="Q9">
        <v>1.9966053742802303</v>
      </c>
      <c r="R9">
        <v>6.4007827014218011</v>
      </c>
      <c r="S9">
        <v>3.0008829787234044</v>
      </c>
      <c r="T9">
        <v>0</v>
      </c>
      <c r="U9">
        <v>292.4168043682364</v>
      </c>
      <c r="V9">
        <v>3.7454732609774188</v>
      </c>
      <c r="W9">
        <v>11.102266709388015</v>
      </c>
      <c r="X9">
        <v>24.980234339422825</v>
      </c>
      <c r="Y9">
        <v>0</v>
      </c>
      <c r="Z9">
        <v>1.6562831999999998</v>
      </c>
      <c r="AA9">
        <v>0</v>
      </c>
      <c r="AB9">
        <v>0</v>
      </c>
      <c r="AC9">
        <v>0</v>
      </c>
      <c r="AD9">
        <v>0.33549999999999996</v>
      </c>
      <c r="AE9">
        <v>8.3717191999999994</v>
      </c>
      <c r="AF9">
        <v>0</v>
      </c>
      <c r="AG9">
        <v>0</v>
      </c>
      <c r="AH9">
        <v>5.7729599999999994</v>
      </c>
      <c r="AI9">
        <v>0</v>
      </c>
      <c r="AJ9">
        <v>0</v>
      </c>
      <c r="AK9">
        <v>6.6716100000000003</v>
      </c>
      <c r="AL9">
        <v>17.706000000000003</v>
      </c>
      <c r="AM9">
        <v>0</v>
      </c>
      <c r="AN9">
        <v>0</v>
      </c>
      <c r="AO9">
        <v>1.2694920000000001</v>
      </c>
      <c r="AP9">
        <v>1.9520363495118351</v>
      </c>
      <c r="AQ9">
        <v>0</v>
      </c>
      <c r="AR9">
        <v>3.9255999999999998</v>
      </c>
      <c r="AS9">
        <v>8.1023902983942904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594.43187912530755</v>
      </c>
      <c r="DN9">
        <v>20.603810108203401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82.078458019041761</v>
      </c>
      <c r="L10">
        <v>16.999355792451105</v>
      </c>
      <c r="M10">
        <v>0</v>
      </c>
      <c r="N10">
        <v>14.877700865265764</v>
      </c>
      <c r="O10">
        <v>50.378842714608432</v>
      </c>
      <c r="P10">
        <v>51.294691061787638</v>
      </c>
      <c r="Q10">
        <v>1.9966053742802303</v>
      </c>
      <c r="R10">
        <v>6.4007827014218011</v>
      </c>
      <c r="S10">
        <v>3.0008829787234044</v>
      </c>
      <c r="T10">
        <v>0</v>
      </c>
      <c r="U10">
        <v>292.4168043682364</v>
      </c>
      <c r="V10">
        <v>3.7454732609774188</v>
      </c>
      <c r="W10">
        <v>11.102266709388015</v>
      </c>
      <c r="X10">
        <v>24.980234339422825</v>
      </c>
      <c r="Y10">
        <v>0</v>
      </c>
      <c r="Z10">
        <v>1.6562831999999998</v>
      </c>
      <c r="AA10">
        <v>0</v>
      </c>
      <c r="AB10">
        <v>0</v>
      </c>
      <c r="AC10">
        <v>0</v>
      </c>
      <c r="AD10">
        <v>0.33549999999999996</v>
      </c>
      <c r="AE10">
        <v>8.3717191999999994</v>
      </c>
      <c r="AF10">
        <v>0</v>
      </c>
      <c r="AG10">
        <v>0</v>
      </c>
      <c r="AH10">
        <v>5.7729599999999994</v>
      </c>
      <c r="AI10">
        <v>0</v>
      </c>
      <c r="AJ10">
        <v>0</v>
      </c>
      <c r="AK10">
        <v>6.6716100000000003</v>
      </c>
      <c r="AL10">
        <v>17.706000000000003</v>
      </c>
      <c r="AM10">
        <v>0</v>
      </c>
      <c r="AN10">
        <v>0</v>
      </c>
      <c r="AO10">
        <v>1.2694920000000001</v>
      </c>
      <c r="AP10">
        <v>1.9520363495118351</v>
      </c>
      <c r="AQ10">
        <v>0</v>
      </c>
      <c r="AR10">
        <v>3.9255999999999998</v>
      </c>
      <c r="AS10">
        <v>3.4170000000000003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589.90344932646724</v>
      </c>
      <c r="DN10">
        <v>20.44684960864943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82.078458019041761</v>
      </c>
      <c r="L11">
        <v>16.999355792451105</v>
      </c>
      <c r="M11">
        <v>0</v>
      </c>
      <c r="N11">
        <v>14.877700865265764</v>
      </c>
      <c r="O11">
        <v>50.378842714608432</v>
      </c>
      <c r="P11">
        <v>51.294691061787638</v>
      </c>
      <c r="Q11">
        <v>1.9966053742802303</v>
      </c>
      <c r="R11">
        <v>6.4007827014218011</v>
      </c>
      <c r="S11">
        <v>3.0008829787234044</v>
      </c>
      <c r="T11">
        <v>0</v>
      </c>
      <c r="U11">
        <v>292.4168043682364</v>
      </c>
      <c r="V11">
        <v>3.7454734866629669</v>
      </c>
      <c r="W11">
        <v>11.102266709388015</v>
      </c>
      <c r="X11">
        <v>24.975566543924252</v>
      </c>
      <c r="Y11">
        <v>0</v>
      </c>
      <c r="Z11">
        <v>1.6562831999999998</v>
      </c>
      <c r="AA11">
        <v>0</v>
      </c>
      <c r="AB11">
        <v>0</v>
      </c>
      <c r="AC11">
        <v>0</v>
      </c>
      <c r="AD11">
        <v>0.33549999999999996</v>
      </c>
      <c r="AE11">
        <v>8.3717191999999994</v>
      </c>
      <c r="AF11">
        <v>0</v>
      </c>
      <c r="AG11">
        <v>0</v>
      </c>
      <c r="AH11">
        <v>5.7729599999999994</v>
      </c>
      <c r="AI11">
        <v>0</v>
      </c>
      <c r="AJ11">
        <v>0</v>
      </c>
      <c r="AK11">
        <v>6.6716100000000003</v>
      </c>
      <c r="AL11">
        <v>6.1971000000000007</v>
      </c>
      <c r="AM11">
        <v>0</v>
      </c>
      <c r="AN11">
        <v>0</v>
      </c>
      <c r="AO11">
        <v>1.2694920000000001</v>
      </c>
      <c r="AP11">
        <v>1.9520363495118351</v>
      </c>
      <c r="AQ11">
        <v>0</v>
      </c>
      <c r="AR11">
        <v>3.9255999999999998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577.94995344391532</v>
      </c>
      <c r="DN11">
        <v>20.032527921388311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82.078458019041761</v>
      </c>
      <c r="L12">
        <v>16.999355792451105</v>
      </c>
      <c r="M12">
        <v>0</v>
      </c>
      <c r="N12">
        <v>14.877700865265764</v>
      </c>
      <c r="O12">
        <v>50.378842714608432</v>
      </c>
      <c r="P12">
        <v>51.294691061787638</v>
      </c>
      <c r="Q12">
        <v>1.9966053742802303</v>
      </c>
      <c r="R12">
        <v>6.4007827014218011</v>
      </c>
      <c r="S12">
        <v>3.0008829787234044</v>
      </c>
      <c r="T12">
        <v>0</v>
      </c>
      <c r="U12">
        <v>292.4168043682364</v>
      </c>
      <c r="V12">
        <v>3.6202460732984294</v>
      </c>
      <c r="W12">
        <v>11.102266709388015</v>
      </c>
      <c r="X12">
        <v>24.975566543924252</v>
      </c>
      <c r="Y12">
        <v>0</v>
      </c>
      <c r="Z12">
        <v>1.6562831999999998</v>
      </c>
      <c r="AA12">
        <v>0</v>
      </c>
      <c r="AB12">
        <v>0</v>
      </c>
      <c r="AC12">
        <v>0</v>
      </c>
      <c r="AD12">
        <v>0.33549999999999996</v>
      </c>
      <c r="AE12">
        <v>8.3717191999999994</v>
      </c>
      <c r="AF12">
        <v>0</v>
      </c>
      <c r="AG12">
        <v>0</v>
      </c>
      <c r="AH12">
        <v>5.7729599999999994</v>
      </c>
      <c r="AI12">
        <v>0</v>
      </c>
      <c r="AJ12">
        <v>0</v>
      </c>
      <c r="AK12">
        <v>6.6716100000000003</v>
      </c>
      <c r="AL12">
        <v>3.3936500000000005</v>
      </c>
      <c r="AM12">
        <v>0</v>
      </c>
      <c r="AN12">
        <v>0</v>
      </c>
      <c r="AO12">
        <v>1.2694920000000001</v>
      </c>
      <c r="AP12">
        <v>1.9520363495118351</v>
      </c>
      <c r="AQ12">
        <v>0</v>
      </c>
      <c r="AR12">
        <v>3.9255999999999998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575.11938710400989</v>
      </c>
      <c r="DN12">
        <v>19.934416847929246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41.014060648774482</v>
      </c>
      <c r="L13">
        <v>16.999355792451105</v>
      </c>
      <c r="M13">
        <v>0</v>
      </c>
      <c r="N13">
        <v>14.877700865265764</v>
      </c>
      <c r="O13">
        <v>50.378842714608432</v>
      </c>
      <c r="P13">
        <v>51.294691061787638</v>
      </c>
      <c r="Q13">
        <v>1.9966053742802303</v>
      </c>
      <c r="R13">
        <v>3.0001022810890361</v>
      </c>
      <c r="S13">
        <v>3.0008829787234044</v>
      </c>
      <c r="T13">
        <v>0</v>
      </c>
      <c r="U13">
        <v>292.4168043682364</v>
      </c>
      <c r="V13">
        <v>3.6202460732984294</v>
      </c>
      <c r="W13">
        <v>11.102266709388015</v>
      </c>
      <c r="X13">
        <v>24.975566543924252</v>
      </c>
      <c r="Y13">
        <v>0</v>
      </c>
      <c r="Z13">
        <v>1.6562831999999998</v>
      </c>
      <c r="AA13">
        <v>0</v>
      </c>
      <c r="AB13">
        <v>0</v>
      </c>
      <c r="AC13">
        <v>0</v>
      </c>
      <c r="AD13">
        <v>0.33549999999999996</v>
      </c>
      <c r="AE13">
        <v>8.3717191999999994</v>
      </c>
      <c r="AF13">
        <v>0</v>
      </c>
      <c r="AG13">
        <v>0</v>
      </c>
      <c r="AH13">
        <v>5.7729599999999994</v>
      </c>
      <c r="AI13">
        <v>0</v>
      </c>
      <c r="AJ13">
        <v>0</v>
      </c>
      <c r="AK13">
        <v>6.6716100000000003</v>
      </c>
      <c r="AL13">
        <v>3.3936500000000005</v>
      </c>
      <c r="AM13">
        <v>0</v>
      </c>
      <c r="AN13">
        <v>0</v>
      </c>
      <c r="AO13">
        <v>1.2694920000000001</v>
      </c>
      <c r="AP13">
        <v>1.9520363495118351</v>
      </c>
      <c r="AQ13">
        <v>0</v>
      </c>
      <c r="AR13">
        <v>3.9255999999999998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532.14388929450229</v>
      </c>
      <c r="DN13">
        <v>18.444836866836798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39.999701358228336</v>
      </c>
      <c r="L14">
        <v>16.999355792451105</v>
      </c>
      <c r="M14">
        <v>0</v>
      </c>
      <c r="N14">
        <v>14.877700865265764</v>
      </c>
      <c r="O14">
        <v>50.378842714608432</v>
      </c>
      <c r="P14">
        <v>51.294691061787638</v>
      </c>
      <c r="Q14">
        <v>1.9966053742802303</v>
      </c>
      <c r="R14">
        <v>3.0001022810890361</v>
      </c>
      <c r="S14">
        <v>3.0008829787234044</v>
      </c>
      <c r="T14">
        <v>0</v>
      </c>
      <c r="U14">
        <v>292.4168043682364</v>
      </c>
      <c r="V14">
        <v>0</v>
      </c>
      <c r="W14">
        <v>11.102266709388015</v>
      </c>
      <c r="X14">
        <v>24.975566543924252</v>
      </c>
      <c r="Y14">
        <v>0</v>
      </c>
      <c r="Z14">
        <v>1.6562831999999998</v>
      </c>
      <c r="AA14">
        <v>0</v>
      </c>
      <c r="AB14">
        <v>0</v>
      </c>
      <c r="AC14">
        <v>0</v>
      </c>
      <c r="AD14">
        <v>0.33549999999999996</v>
      </c>
      <c r="AE14">
        <v>8.3717191999999994</v>
      </c>
      <c r="AF14">
        <v>0</v>
      </c>
      <c r="AG14">
        <v>0</v>
      </c>
      <c r="AH14">
        <v>5.7729599999999994</v>
      </c>
      <c r="AI14">
        <v>0</v>
      </c>
      <c r="AJ14">
        <v>0</v>
      </c>
      <c r="AK14">
        <v>6.6716100000000003</v>
      </c>
      <c r="AL14">
        <v>3.3936500000000005</v>
      </c>
      <c r="AM14">
        <v>0</v>
      </c>
      <c r="AN14">
        <v>0</v>
      </c>
      <c r="AO14">
        <v>1.2694920000000001</v>
      </c>
      <c r="AP14">
        <v>1.9520363495118351</v>
      </c>
      <c r="AQ14">
        <v>0</v>
      </c>
      <c r="AR14">
        <v>3.9255999999999998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527.66454317936495</v>
      </c>
      <c r="DN14">
        <v>18.289577618129588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39.999701358228336</v>
      </c>
      <c r="L15">
        <v>16.999355792451105</v>
      </c>
      <c r="M15">
        <v>0</v>
      </c>
      <c r="N15">
        <v>14.877700865265764</v>
      </c>
      <c r="O15">
        <v>50.378842714608432</v>
      </c>
      <c r="P15">
        <v>51.294691061787638</v>
      </c>
      <c r="Q15">
        <v>1.9966053742802303</v>
      </c>
      <c r="R15">
        <v>3.0001022810890361</v>
      </c>
      <c r="S15">
        <v>3.0008829787234044</v>
      </c>
      <c r="T15">
        <v>0</v>
      </c>
      <c r="U15">
        <v>292.4168043682364</v>
      </c>
      <c r="V15">
        <v>0</v>
      </c>
      <c r="W15">
        <v>11.102266709388015</v>
      </c>
      <c r="X15">
        <v>24.975566543924252</v>
      </c>
      <c r="Y15">
        <v>0</v>
      </c>
      <c r="Z15">
        <v>1.6562831999999998</v>
      </c>
      <c r="AA15">
        <v>0</v>
      </c>
      <c r="AB15">
        <v>0</v>
      </c>
      <c r="AC15">
        <v>0</v>
      </c>
      <c r="AD15">
        <v>0.33549999999999996</v>
      </c>
      <c r="AE15">
        <v>8.3717191999999994</v>
      </c>
      <c r="AF15">
        <v>0</v>
      </c>
      <c r="AG15">
        <v>0</v>
      </c>
      <c r="AH15">
        <v>5.7729599999999994</v>
      </c>
      <c r="AI15">
        <v>0</v>
      </c>
      <c r="AJ15">
        <v>0</v>
      </c>
      <c r="AK15">
        <v>6.6716100000000003</v>
      </c>
      <c r="AL15">
        <v>3.3936500000000005</v>
      </c>
      <c r="AM15">
        <v>0</v>
      </c>
      <c r="AN15">
        <v>0</v>
      </c>
      <c r="AO15">
        <v>1.2694920000000001</v>
      </c>
      <c r="AP15">
        <v>1.9520363495118351</v>
      </c>
      <c r="AQ15">
        <v>0</v>
      </c>
      <c r="AR15">
        <v>11.216000000000001</v>
      </c>
      <c r="AS15">
        <v>4.1003999999999996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536.19685373297773</v>
      </c>
      <c r="DN15">
        <v>18.585317064516744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39.999701358228336</v>
      </c>
      <c r="L16">
        <v>16.999355792451105</v>
      </c>
      <c r="M16">
        <v>0</v>
      </c>
      <c r="N16">
        <v>14.877700865265764</v>
      </c>
      <c r="O16">
        <v>50.378842714608432</v>
      </c>
      <c r="P16">
        <v>51.294691061787638</v>
      </c>
      <c r="Q16">
        <v>1.9966053742802303</v>
      </c>
      <c r="R16">
        <v>3.0001022810890361</v>
      </c>
      <c r="S16">
        <v>3.0008829787234044</v>
      </c>
      <c r="T16">
        <v>0</v>
      </c>
      <c r="U16">
        <v>292.4168043682364</v>
      </c>
      <c r="V16">
        <v>0</v>
      </c>
      <c r="W16">
        <v>11.102266709388015</v>
      </c>
      <c r="X16">
        <v>24.975566543924252</v>
      </c>
      <c r="Y16">
        <v>0</v>
      </c>
      <c r="Z16">
        <v>1.6562831999999998</v>
      </c>
      <c r="AA16">
        <v>0</v>
      </c>
      <c r="AB16">
        <v>0</v>
      </c>
      <c r="AC16">
        <v>0</v>
      </c>
      <c r="AD16">
        <v>0.33549999999999996</v>
      </c>
      <c r="AE16">
        <v>8.3717191999999994</v>
      </c>
      <c r="AF16">
        <v>0</v>
      </c>
      <c r="AG16">
        <v>0</v>
      </c>
      <c r="AH16">
        <v>5.7729599999999994</v>
      </c>
      <c r="AI16">
        <v>0</v>
      </c>
      <c r="AJ16">
        <v>0</v>
      </c>
      <c r="AK16">
        <v>6.6716100000000003</v>
      </c>
      <c r="AL16">
        <v>3.3936500000000005</v>
      </c>
      <c r="AM16">
        <v>0</v>
      </c>
      <c r="AN16">
        <v>0</v>
      </c>
      <c r="AO16">
        <v>1.2694920000000001</v>
      </c>
      <c r="AP16">
        <v>1.9520363495118351</v>
      </c>
      <c r="AQ16">
        <v>0</v>
      </c>
      <c r="AR16">
        <v>11.216000000000001</v>
      </c>
      <c r="AS16">
        <v>4.1003999999999996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536.19685373297773</v>
      </c>
      <c r="DN16">
        <v>18.585317064516744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39.999701358228336</v>
      </c>
      <c r="L17">
        <v>16.999355792451105</v>
      </c>
      <c r="M17">
        <v>0</v>
      </c>
      <c r="N17">
        <v>14.877700865265764</v>
      </c>
      <c r="O17">
        <v>50.378842714608432</v>
      </c>
      <c r="P17">
        <v>51.294691061787638</v>
      </c>
      <c r="Q17">
        <v>1.9966053742802303</v>
      </c>
      <c r="R17">
        <v>3.0001022810890361</v>
      </c>
      <c r="S17">
        <v>3.0008829787234044</v>
      </c>
      <c r="T17">
        <v>0</v>
      </c>
      <c r="U17">
        <v>292.4168043682364</v>
      </c>
      <c r="V17">
        <v>0</v>
      </c>
      <c r="W17">
        <v>11.100875946969698</v>
      </c>
      <c r="X17">
        <v>24.975566543924252</v>
      </c>
      <c r="Y17">
        <v>0</v>
      </c>
      <c r="Z17">
        <v>1.6562831999999998</v>
      </c>
      <c r="AA17">
        <v>0</v>
      </c>
      <c r="AB17">
        <v>0</v>
      </c>
      <c r="AC17">
        <v>0</v>
      </c>
      <c r="AD17">
        <v>0.33549999999999996</v>
      </c>
      <c r="AE17">
        <v>8.3717191999999994</v>
      </c>
      <c r="AF17">
        <v>0</v>
      </c>
      <c r="AG17">
        <v>0</v>
      </c>
      <c r="AH17">
        <v>5.7729599999999994</v>
      </c>
      <c r="AI17">
        <v>0</v>
      </c>
      <c r="AJ17">
        <v>0</v>
      </c>
      <c r="AK17">
        <v>6.6716100000000003</v>
      </c>
      <c r="AL17">
        <v>3.3936500000000005</v>
      </c>
      <c r="AM17">
        <v>0</v>
      </c>
      <c r="AN17">
        <v>0</v>
      </c>
      <c r="AO17">
        <v>1.2694920000000001</v>
      </c>
      <c r="AP17">
        <v>1.9520363495118351</v>
      </c>
      <c r="AQ17">
        <v>0</v>
      </c>
      <c r="AR17">
        <v>4.4864000000000015</v>
      </c>
      <c r="AS17">
        <v>4.1003999999999996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529.6913512298604</v>
      </c>
      <c r="DN17">
        <v>18.359828805215727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39.999701358228336</v>
      </c>
      <c r="L18">
        <v>16.999355792451105</v>
      </c>
      <c r="M18">
        <v>0</v>
      </c>
      <c r="N18">
        <v>14.877700865265764</v>
      </c>
      <c r="O18">
        <v>50.378842714608432</v>
      </c>
      <c r="P18">
        <v>51.294691061787638</v>
      </c>
      <c r="Q18">
        <v>1.9966053742802303</v>
      </c>
      <c r="R18">
        <v>3.0001022810890361</v>
      </c>
      <c r="S18">
        <v>3.0008829787234044</v>
      </c>
      <c r="T18">
        <v>0</v>
      </c>
      <c r="U18">
        <v>292.4168043682364</v>
      </c>
      <c r="V18">
        <v>0</v>
      </c>
      <c r="W18">
        <v>11.100875946969698</v>
      </c>
      <c r="X18">
        <v>24.975566543924252</v>
      </c>
      <c r="Y18">
        <v>0</v>
      </c>
      <c r="Z18">
        <v>1.6562831999999998</v>
      </c>
      <c r="AA18">
        <v>0</v>
      </c>
      <c r="AB18">
        <v>0</v>
      </c>
      <c r="AC18">
        <v>0</v>
      </c>
      <c r="AD18">
        <v>0.33549999999999996</v>
      </c>
      <c r="AE18">
        <v>8.3717191999999994</v>
      </c>
      <c r="AF18">
        <v>0</v>
      </c>
      <c r="AG18">
        <v>0</v>
      </c>
      <c r="AH18">
        <v>5.7729599999999994</v>
      </c>
      <c r="AI18">
        <v>0</v>
      </c>
      <c r="AJ18">
        <v>0</v>
      </c>
      <c r="AK18">
        <v>6.6716100000000003</v>
      </c>
      <c r="AL18">
        <v>3.3936500000000005</v>
      </c>
      <c r="AM18">
        <v>0</v>
      </c>
      <c r="AN18">
        <v>0</v>
      </c>
      <c r="AO18">
        <v>1.2694920000000001</v>
      </c>
      <c r="AP18">
        <v>1.9520363495118351</v>
      </c>
      <c r="AQ18">
        <v>0</v>
      </c>
      <c r="AR18">
        <v>4.4864000000000015</v>
      </c>
      <c r="AS18">
        <v>4.1003999999999996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529.6913512298604</v>
      </c>
      <c r="DN18">
        <v>18.359828805215727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39.999701358228336</v>
      </c>
      <c r="L19">
        <v>16.999355792451105</v>
      </c>
      <c r="M19">
        <v>0</v>
      </c>
      <c r="N19">
        <v>14.877700865265764</v>
      </c>
      <c r="O19">
        <v>50.378842714608432</v>
      </c>
      <c r="P19">
        <v>51.294691061787638</v>
      </c>
      <c r="Q19">
        <v>1.9966053742802303</v>
      </c>
      <c r="R19">
        <v>3.0001022810890361</v>
      </c>
      <c r="S19">
        <v>3.0008829787234044</v>
      </c>
      <c r="T19">
        <v>0</v>
      </c>
      <c r="U19">
        <v>292.4168043682364</v>
      </c>
      <c r="V19">
        <v>0</v>
      </c>
      <c r="W19">
        <v>11.100875946969698</v>
      </c>
      <c r="X19">
        <v>24.975566543924252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0.33549999999999996</v>
      </c>
      <c r="AE19">
        <v>8.3717191999999994</v>
      </c>
      <c r="AF19">
        <v>0</v>
      </c>
      <c r="AG19">
        <v>0</v>
      </c>
      <c r="AH19">
        <v>5.7729599999999994</v>
      </c>
      <c r="AI19">
        <v>0</v>
      </c>
      <c r="AJ19">
        <v>0</v>
      </c>
      <c r="AK19">
        <v>6.6716100000000003</v>
      </c>
      <c r="AL19">
        <v>3.3936500000000005</v>
      </c>
      <c r="AM19">
        <v>0</v>
      </c>
      <c r="AN19">
        <v>0</v>
      </c>
      <c r="AO19">
        <v>1.2694920000000001</v>
      </c>
      <c r="AP19">
        <v>1.9520363495118351</v>
      </c>
      <c r="AQ19">
        <v>0</v>
      </c>
      <c r="AR19">
        <v>4.4864000000000015</v>
      </c>
      <c r="AS19">
        <v>4.1003999999999996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528.09055356786041</v>
      </c>
      <c r="DN19">
        <v>18.304343267215728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39.999701358228336</v>
      </c>
      <c r="L20">
        <v>16.999355792451105</v>
      </c>
      <c r="M20">
        <v>0</v>
      </c>
      <c r="N20">
        <v>14.877700865265764</v>
      </c>
      <c r="O20">
        <v>50.378842714608432</v>
      </c>
      <c r="P20">
        <v>51.294691061787638</v>
      </c>
      <c r="Q20">
        <v>1.9966053742802303</v>
      </c>
      <c r="R20">
        <v>3.0001022810890361</v>
      </c>
      <c r="S20">
        <v>3.0008829787234044</v>
      </c>
      <c r="T20">
        <v>0</v>
      </c>
      <c r="U20">
        <v>292.4168043682364</v>
      </c>
      <c r="V20">
        <v>0</v>
      </c>
      <c r="W20">
        <v>11.100875946969698</v>
      </c>
      <c r="X20">
        <v>24.975566543924252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0.33549999999999996</v>
      </c>
      <c r="AE20">
        <v>8.3717191999999994</v>
      </c>
      <c r="AF20">
        <v>0</v>
      </c>
      <c r="AG20">
        <v>0</v>
      </c>
      <c r="AH20">
        <v>5.7729599999999994</v>
      </c>
      <c r="AI20">
        <v>0</v>
      </c>
      <c r="AJ20">
        <v>0</v>
      </c>
      <c r="AK20">
        <v>6.6716100000000003</v>
      </c>
      <c r="AL20">
        <v>6.1971000000000007</v>
      </c>
      <c r="AM20">
        <v>0</v>
      </c>
      <c r="AN20">
        <v>0</v>
      </c>
      <c r="AO20">
        <v>1.2694920000000001</v>
      </c>
      <c r="AP20">
        <v>1.9520363495118351</v>
      </c>
      <c r="AQ20">
        <v>0</v>
      </c>
      <c r="AR20">
        <v>4.4864000000000015</v>
      </c>
      <c r="AS20">
        <v>4.1003999999999996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530.80008786588098</v>
      </c>
      <c r="DN20">
        <v>18.398258969195076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39.999701358228336</v>
      </c>
      <c r="L21">
        <v>16.999355792451105</v>
      </c>
      <c r="M21">
        <v>0</v>
      </c>
      <c r="N21">
        <v>14.877700865265764</v>
      </c>
      <c r="O21">
        <v>50.378842714608432</v>
      </c>
      <c r="P21">
        <v>51.294691061787638</v>
      </c>
      <c r="Q21">
        <v>1.9966053742802303</v>
      </c>
      <c r="R21">
        <v>3.0001022810890361</v>
      </c>
      <c r="S21">
        <v>3.0008829787234044</v>
      </c>
      <c r="T21">
        <v>0</v>
      </c>
      <c r="U21">
        <v>292.4168043682364</v>
      </c>
      <c r="V21">
        <v>0</v>
      </c>
      <c r="W21">
        <v>11.100875946969698</v>
      </c>
      <c r="X21">
        <v>24.975566543924252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0.33549999999999996</v>
      </c>
      <c r="AE21">
        <v>8.3717191999999994</v>
      </c>
      <c r="AF21">
        <v>0</v>
      </c>
      <c r="AG21">
        <v>0</v>
      </c>
      <c r="AH21">
        <v>5.7729599999999994</v>
      </c>
      <c r="AI21">
        <v>0</v>
      </c>
      <c r="AJ21">
        <v>0</v>
      </c>
      <c r="AK21">
        <v>6.6716100000000003</v>
      </c>
      <c r="AL21">
        <v>6.1971000000000007</v>
      </c>
      <c r="AM21">
        <v>0</v>
      </c>
      <c r="AN21">
        <v>0</v>
      </c>
      <c r="AO21">
        <v>1.2694920000000001</v>
      </c>
      <c r="AP21">
        <v>1.6917648362435902</v>
      </c>
      <c r="AQ21">
        <v>0</v>
      </c>
      <c r="AR21">
        <v>4.4864000000000015</v>
      </c>
      <c r="AS21">
        <v>4.1003999999999996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530.54855075480464</v>
      </c>
      <c r="DN21">
        <v>18.389524567003214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39.999701358228336</v>
      </c>
      <c r="L22">
        <v>16.999355792451105</v>
      </c>
      <c r="M22">
        <v>0</v>
      </c>
      <c r="N22">
        <v>14.877700865265764</v>
      </c>
      <c r="O22">
        <v>50.378842714608432</v>
      </c>
      <c r="P22">
        <v>51.294691061787638</v>
      </c>
      <c r="Q22">
        <v>1.9966053742802303</v>
      </c>
      <c r="R22">
        <v>3.0001022810890361</v>
      </c>
      <c r="S22">
        <v>3.0008829787234044</v>
      </c>
      <c r="T22">
        <v>0</v>
      </c>
      <c r="U22">
        <v>292.4168043682364</v>
      </c>
      <c r="V22">
        <v>3.6202460732984294</v>
      </c>
      <c r="W22">
        <v>11.100875946969698</v>
      </c>
      <c r="X22">
        <v>24.975566543924252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0.33549999999999996</v>
      </c>
      <c r="AE22">
        <v>8.3717191999999994</v>
      </c>
      <c r="AF22">
        <v>0</v>
      </c>
      <c r="AG22">
        <v>0</v>
      </c>
      <c r="AH22">
        <v>5.7729599999999994</v>
      </c>
      <c r="AI22">
        <v>0</v>
      </c>
      <c r="AJ22">
        <v>0</v>
      </c>
      <c r="AK22">
        <v>6.6716100000000003</v>
      </c>
      <c r="AL22">
        <v>6.1971000000000007</v>
      </c>
      <c r="AM22">
        <v>0</v>
      </c>
      <c r="AN22">
        <v>0</v>
      </c>
      <c r="AO22">
        <v>1.2694920000000001</v>
      </c>
      <c r="AP22">
        <v>1.6917648362435902</v>
      </c>
      <c r="AQ22">
        <v>0</v>
      </c>
      <c r="AR22">
        <v>4.4864000000000015</v>
      </c>
      <c r="AS22">
        <v>4.1003999999999996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534.04751871292001</v>
      </c>
      <c r="DN22">
        <v>18.510802682186458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79.908126581153979</v>
      </c>
      <c r="L23">
        <v>16.999355792451105</v>
      </c>
      <c r="M23">
        <v>0</v>
      </c>
      <c r="N23">
        <v>14.877700865265764</v>
      </c>
      <c r="O23">
        <v>50.378842714608432</v>
      </c>
      <c r="P23">
        <v>51.294691061787638</v>
      </c>
      <c r="Q23">
        <v>1.9966053742802303</v>
      </c>
      <c r="R23">
        <v>6.4007827014218011</v>
      </c>
      <c r="S23">
        <v>3.0008829787234044</v>
      </c>
      <c r="T23">
        <v>0</v>
      </c>
      <c r="U23">
        <v>292.4168043682364</v>
      </c>
      <c r="V23">
        <v>3.6202460732984294</v>
      </c>
      <c r="W23">
        <v>11.100875946969698</v>
      </c>
      <c r="X23">
        <v>24.975566543924252</v>
      </c>
      <c r="Y23">
        <v>0</v>
      </c>
      <c r="Z23">
        <v>0</v>
      </c>
      <c r="AA23">
        <v>0</v>
      </c>
      <c r="AB23">
        <v>3.318280000000001</v>
      </c>
      <c r="AC23">
        <v>0</v>
      </c>
      <c r="AD23">
        <v>0.33549999999999996</v>
      </c>
      <c r="AE23">
        <v>8.3717191999999994</v>
      </c>
      <c r="AF23">
        <v>0</v>
      </c>
      <c r="AG23">
        <v>0</v>
      </c>
      <c r="AH23">
        <v>5.7729599999999994</v>
      </c>
      <c r="AI23">
        <v>0</v>
      </c>
      <c r="AJ23">
        <v>0</v>
      </c>
      <c r="AK23">
        <v>6.6716100000000003</v>
      </c>
      <c r="AL23">
        <v>6.1971000000000007</v>
      </c>
      <c r="AM23">
        <v>1.08352</v>
      </c>
      <c r="AN23">
        <v>0</v>
      </c>
      <c r="AO23">
        <v>1.2694920000000001</v>
      </c>
      <c r="AP23">
        <v>1.6917648362435902</v>
      </c>
      <c r="AQ23">
        <v>0</v>
      </c>
      <c r="AR23">
        <v>4.4864000000000015</v>
      </c>
      <c r="AS23">
        <v>4.1003999999999996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580.16010875740903</v>
      </c>
      <c r="DN23">
        <v>20.109118280955677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82.078458019041761</v>
      </c>
      <c r="L24">
        <v>16.999355792451105</v>
      </c>
      <c r="M24">
        <v>0</v>
      </c>
      <c r="N24">
        <v>14.877700865265764</v>
      </c>
      <c r="O24">
        <v>50.378842714608432</v>
      </c>
      <c r="P24">
        <v>51.294691061787638</v>
      </c>
      <c r="Q24">
        <v>1.9966053742802303</v>
      </c>
      <c r="R24">
        <v>6.4007827014218011</v>
      </c>
      <c r="S24">
        <v>3.0008829787234044</v>
      </c>
      <c r="T24">
        <v>0</v>
      </c>
      <c r="U24">
        <v>292.4168043682364</v>
      </c>
      <c r="V24">
        <v>3.6202460732984294</v>
      </c>
      <c r="W24">
        <v>11.100875946969698</v>
      </c>
      <c r="X24">
        <v>24.975566543924252</v>
      </c>
      <c r="Y24">
        <v>0</v>
      </c>
      <c r="Z24">
        <v>0</v>
      </c>
      <c r="AA24">
        <v>0</v>
      </c>
      <c r="AB24">
        <v>3.318280000000001</v>
      </c>
      <c r="AC24">
        <v>0</v>
      </c>
      <c r="AD24">
        <v>0.33549999999999996</v>
      </c>
      <c r="AE24">
        <v>8.3717191999999994</v>
      </c>
      <c r="AF24">
        <v>0</v>
      </c>
      <c r="AG24">
        <v>0</v>
      </c>
      <c r="AH24">
        <v>10.968624000000002</v>
      </c>
      <c r="AI24">
        <v>0</v>
      </c>
      <c r="AJ24">
        <v>0</v>
      </c>
      <c r="AK24">
        <v>6.6716100000000003</v>
      </c>
      <c r="AL24">
        <v>6.1971000000000007</v>
      </c>
      <c r="AM24">
        <v>1.340856</v>
      </c>
      <c r="AN24">
        <v>0</v>
      </c>
      <c r="AO24">
        <v>1.2694920000000001</v>
      </c>
      <c r="AP24">
        <v>1.6917648362435902</v>
      </c>
      <c r="AQ24">
        <v>0</v>
      </c>
      <c r="AR24">
        <v>4.4864000000000015</v>
      </c>
      <c r="AS24">
        <v>4.1003999999999996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587.52805884896577</v>
      </c>
      <c r="DN24">
        <v>20.364499627286769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82.078458019041761</v>
      </c>
      <c r="L25">
        <v>35.881168741355467</v>
      </c>
      <c r="M25">
        <v>0</v>
      </c>
      <c r="N25">
        <v>14.877700865265764</v>
      </c>
      <c r="O25">
        <v>50.378842714608432</v>
      </c>
      <c r="P25">
        <v>51.294691061787638</v>
      </c>
      <c r="Q25">
        <v>1.9966053742802303</v>
      </c>
      <c r="R25">
        <v>6.4007827014218011</v>
      </c>
      <c r="S25">
        <v>3.0008829787234044</v>
      </c>
      <c r="T25">
        <v>0</v>
      </c>
      <c r="U25">
        <v>292.4168043682364</v>
      </c>
      <c r="V25">
        <v>3.6202460732984294</v>
      </c>
      <c r="W25">
        <v>11.100875946969698</v>
      </c>
      <c r="X25">
        <v>24.975566543924252</v>
      </c>
      <c r="Y25">
        <v>0</v>
      </c>
      <c r="Z25">
        <v>0</v>
      </c>
      <c r="AA25">
        <v>2.2071813685271575</v>
      </c>
      <c r="AB25">
        <v>3.318280000000001</v>
      </c>
      <c r="AC25">
        <v>0</v>
      </c>
      <c r="AD25">
        <v>2.3149500000000001</v>
      </c>
      <c r="AE25">
        <v>8.3717191999999994</v>
      </c>
      <c r="AF25">
        <v>0</v>
      </c>
      <c r="AG25">
        <v>0</v>
      </c>
      <c r="AH25">
        <v>15.6351</v>
      </c>
      <c r="AI25">
        <v>0</v>
      </c>
      <c r="AJ25">
        <v>0</v>
      </c>
      <c r="AK25">
        <v>6.6716100000000003</v>
      </c>
      <c r="AL25">
        <v>6.1971000000000007</v>
      </c>
      <c r="AM25">
        <v>4.0144416000000005</v>
      </c>
      <c r="AN25">
        <v>0</v>
      </c>
      <c r="AO25">
        <v>1.2694920000000001</v>
      </c>
      <c r="AP25">
        <v>1.6917648362435902</v>
      </c>
      <c r="AQ25">
        <v>0</v>
      </c>
      <c r="AR25">
        <v>4.4864000000000015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615.43169105899813</v>
      </c>
      <c r="DN25">
        <v>21.331723334685897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82.078458019041761</v>
      </c>
      <c r="L26">
        <v>35.881168741355467</v>
      </c>
      <c r="M26">
        <v>0</v>
      </c>
      <c r="N26">
        <v>14.877700865265764</v>
      </c>
      <c r="O26">
        <v>50.378842714608432</v>
      </c>
      <c r="P26">
        <v>51.294691061787638</v>
      </c>
      <c r="Q26">
        <v>1.9966053742802303</v>
      </c>
      <c r="R26">
        <v>6.4007827014218011</v>
      </c>
      <c r="S26">
        <v>3.0008829787234044</v>
      </c>
      <c r="T26">
        <v>0</v>
      </c>
      <c r="U26">
        <v>292.4168043682364</v>
      </c>
      <c r="V26">
        <v>3.6202460732984294</v>
      </c>
      <c r="W26">
        <v>11.100875946969698</v>
      </c>
      <c r="X26">
        <v>24.975566543924252</v>
      </c>
      <c r="Y26">
        <v>0</v>
      </c>
      <c r="Z26">
        <v>0</v>
      </c>
      <c r="AA26">
        <v>2.2071813685271575</v>
      </c>
      <c r="AB26">
        <v>3.318280000000001</v>
      </c>
      <c r="AC26">
        <v>0</v>
      </c>
      <c r="AD26">
        <v>4.6299000000000001</v>
      </c>
      <c r="AE26">
        <v>8.3717191999999994</v>
      </c>
      <c r="AF26">
        <v>0</v>
      </c>
      <c r="AG26">
        <v>0</v>
      </c>
      <c r="AH26">
        <v>21.648600000000002</v>
      </c>
      <c r="AI26">
        <v>0.9699000000000001</v>
      </c>
      <c r="AJ26">
        <v>0</v>
      </c>
      <c r="AK26">
        <v>6.6716100000000003</v>
      </c>
      <c r="AL26">
        <v>6.1971000000000007</v>
      </c>
      <c r="AM26">
        <v>4.0144416000000005</v>
      </c>
      <c r="AN26">
        <v>0</v>
      </c>
      <c r="AO26">
        <v>1.2694920000000001</v>
      </c>
      <c r="AP26">
        <v>1.6917648362435902</v>
      </c>
      <c r="AQ26">
        <v>0</v>
      </c>
      <c r="AR26">
        <v>4.4864000000000015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624.41854637207689</v>
      </c>
      <c r="DN26">
        <v>21.643218021607311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82.078458019041761</v>
      </c>
      <c r="L27">
        <v>16.999355792451105</v>
      </c>
      <c r="M27">
        <v>0</v>
      </c>
      <c r="N27">
        <v>14.877700865265764</v>
      </c>
      <c r="O27">
        <v>50.378842714608432</v>
      </c>
      <c r="P27">
        <v>51.294691061787638</v>
      </c>
      <c r="Q27">
        <v>1.9966053742802303</v>
      </c>
      <c r="R27">
        <v>6.4007827014218011</v>
      </c>
      <c r="S27">
        <v>3.0008829787234044</v>
      </c>
      <c r="T27">
        <v>0</v>
      </c>
      <c r="U27">
        <v>292.4168043682364</v>
      </c>
      <c r="V27">
        <v>3.6202460732984294</v>
      </c>
      <c r="W27">
        <v>11.100875946969698</v>
      </c>
      <c r="X27">
        <v>24.975566543924252</v>
      </c>
      <c r="Y27">
        <v>0</v>
      </c>
      <c r="Z27">
        <v>0.83820000000000006</v>
      </c>
      <c r="AA27">
        <v>7.1231762347921892</v>
      </c>
      <c r="AB27">
        <v>6.6704200000000018</v>
      </c>
      <c r="AC27">
        <v>2.4578399999999991</v>
      </c>
      <c r="AD27">
        <v>6.944849999999998</v>
      </c>
      <c r="AE27">
        <v>12.557578800000002</v>
      </c>
      <c r="AF27">
        <v>0</v>
      </c>
      <c r="AG27">
        <v>0</v>
      </c>
      <c r="AH27">
        <v>26.459399999999999</v>
      </c>
      <c r="AI27">
        <v>4.1524652000000017</v>
      </c>
      <c r="AJ27">
        <v>0</v>
      </c>
      <c r="AK27">
        <v>6.6716100000000003</v>
      </c>
      <c r="AL27">
        <v>3.3936500000000005</v>
      </c>
      <c r="AM27">
        <v>4.0144416000000005</v>
      </c>
      <c r="AN27">
        <v>0</v>
      </c>
      <c r="AO27">
        <v>1.2694920000000001</v>
      </c>
      <c r="AP27">
        <v>1.6917648362435902</v>
      </c>
      <c r="AQ27">
        <v>0</v>
      </c>
      <c r="AR27">
        <v>4.4864000000000015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628.64502307305327</v>
      </c>
      <c r="DN27">
        <v>21.789828037991562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40.910655769098774</v>
      </c>
      <c r="L28">
        <v>16.999355792451105</v>
      </c>
      <c r="M28">
        <v>0</v>
      </c>
      <c r="N28">
        <v>14.877700865265764</v>
      </c>
      <c r="O28">
        <v>50.378842714608432</v>
      </c>
      <c r="P28">
        <v>51.294691061787638</v>
      </c>
      <c r="Q28">
        <v>1.9966053742802303</v>
      </c>
      <c r="R28">
        <v>3.0001022810890361</v>
      </c>
      <c r="S28">
        <v>3.0008829787234044</v>
      </c>
      <c r="T28">
        <v>0</v>
      </c>
      <c r="U28">
        <v>292.4168043682364</v>
      </c>
      <c r="V28">
        <v>0</v>
      </c>
      <c r="W28">
        <v>11.100875946969698</v>
      </c>
      <c r="X28">
        <v>24.975566543924252</v>
      </c>
      <c r="Y28">
        <v>0</v>
      </c>
      <c r="Z28">
        <v>4.9688496000000004</v>
      </c>
      <c r="AA28">
        <v>10.694796994772497</v>
      </c>
      <c r="AB28">
        <v>10.036104000000003</v>
      </c>
      <c r="AC28">
        <v>7.3809581492068483</v>
      </c>
      <c r="AD28">
        <v>9.2812719999999995</v>
      </c>
      <c r="AE28">
        <v>12.557578800000002</v>
      </c>
      <c r="AF28">
        <v>0</v>
      </c>
      <c r="AG28">
        <v>0</v>
      </c>
      <c r="AH28">
        <v>35.648028000000011</v>
      </c>
      <c r="AI28">
        <v>4.1524652000000017</v>
      </c>
      <c r="AJ28">
        <v>0</v>
      </c>
      <c r="AK28">
        <v>6.6716100000000003</v>
      </c>
      <c r="AL28">
        <v>3.3936500000000005</v>
      </c>
      <c r="AM28">
        <v>4.0144416000000005</v>
      </c>
      <c r="AN28">
        <v>0</v>
      </c>
      <c r="AO28">
        <v>1.2694920000000001</v>
      </c>
      <c r="AP28">
        <v>1.6917648362435902</v>
      </c>
      <c r="AQ28">
        <v>0</v>
      </c>
      <c r="AR28">
        <v>4.4864000000000015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608.66486828984887</v>
      </c>
      <c r="DN28">
        <v>21.097376586808885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39.999701358228336</v>
      </c>
      <c r="L29">
        <v>16.999355792451105</v>
      </c>
      <c r="M29">
        <v>0</v>
      </c>
      <c r="N29">
        <v>14.877700865265764</v>
      </c>
      <c r="O29">
        <v>50.378842714608432</v>
      </c>
      <c r="P29">
        <v>51.294691061787638</v>
      </c>
      <c r="Q29">
        <v>1.9966053742802303</v>
      </c>
      <c r="R29">
        <v>3.0001022810890361</v>
      </c>
      <c r="S29">
        <v>3.0008829787234044</v>
      </c>
      <c r="T29">
        <v>0</v>
      </c>
      <c r="U29">
        <v>292.4168043682364</v>
      </c>
      <c r="V29">
        <v>0</v>
      </c>
      <c r="W29">
        <v>11.100875946969698</v>
      </c>
      <c r="X29">
        <v>24.975566543924252</v>
      </c>
      <c r="Y29">
        <v>0</v>
      </c>
      <c r="Z29">
        <v>4.9688496000000004</v>
      </c>
      <c r="AA29">
        <v>10.694796994772497</v>
      </c>
      <c r="AB29">
        <v>10.036104000000003</v>
      </c>
      <c r="AC29">
        <v>7.3809581492068483</v>
      </c>
      <c r="AD29">
        <v>9.2812719999999995</v>
      </c>
      <c r="AE29">
        <v>12.557578800000002</v>
      </c>
      <c r="AF29">
        <v>0</v>
      </c>
      <c r="AG29">
        <v>0</v>
      </c>
      <c r="AH29">
        <v>35.648028000000011</v>
      </c>
      <c r="AI29">
        <v>4.1524652000000017</v>
      </c>
      <c r="AJ29">
        <v>0</v>
      </c>
      <c r="AK29">
        <v>6.6716100000000003</v>
      </c>
      <c r="AL29">
        <v>3.3936500000000005</v>
      </c>
      <c r="AM29">
        <v>4.0144416000000005</v>
      </c>
      <c r="AN29">
        <v>0</v>
      </c>
      <c r="AO29">
        <v>1.49352</v>
      </c>
      <c r="AP29">
        <v>1.6917648362435902</v>
      </c>
      <c r="AQ29">
        <v>0</v>
      </c>
      <c r="AR29">
        <v>4.4864000000000015</v>
      </c>
      <c r="AS29">
        <v>3.0752999999999995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608.49633354458706</v>
      </c>
      <c r="DN29">
        <v>21.091534921200292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39.999701358228336</v>
      </c>
      <c r="L30">
        <v>16.999355792451105</v>
      </c>
      <c r="M30">
        <v>0</v>
      </c>
      <c r="N30">
        <v>14.877700865265764</v>
      </c>
      <c r="O30">
        <v>50.378842714608432</v>
      </c>
      <c r="P30">
        <v>51.294691061787638</v>
      </c>
      <c r="Q30">
        <v>1.9966053742802303</v>
      </c>
      <c r="R30">
        <v>3.0001022810890361</v>
      </c>
      <c r="S30">
        <v>3.0008829787234044</v>
      </c>
      <c r="T30">
        <v>0</v>
      </c>
      <c r="U30">
        <v>292.4168043682364</v>
      </c>
      <c r="V30">
        <v>0</v>
      </c>
      <c r="W30">
        <v>11.100875946969698</v>
      </c>
      <c r="X30">
        <v>24.975566543924252</v>
      </c>
      <c r="Y30">
        <v>0</v>
      </c>
      <c r="Z30">
        <v>4.9688496000000004</v>
      </c>
      <c r="AA30">
        <v>10.694796994772497</v>
      </c>
      <c r="AB30">
        <v>10.036104000000003</v>
      </c>
      <c r="AC30">
        <v>7.3809581492068483</v>
      </c>
      <c r="AD30">
        <v>9.2812719999999995</v>
      </c>
      <c r="AE30">
        <v>12.557578800000002</v>
      </c>
      <c r="AF30">
        <v>0</v>
      </c>
      <c r="AG30">
        <v>0</v>
      </c>
      <c r="AH30">
        <v>35.648028000000011</v>
      </c>
      <c r="AI30">
        <v>4.1524652000000017</v>
      </c>
      <c r="AJ30">
        <v>0</v>
      </c>
      <c r="AK30">
        <v>6.6716100000000003</v>
      </c>
      <c r="AL30">
        <v>3.3936500000000005</v>
      </c>
      <c r="AM30">
        <v>4.0144416000000005</v>
      </c>
      <c r="AN30">
        <v>0</v>
      </c>
      <c r="AO30">
        <v>1.49352</v>
      </c>
      <c r="AP30">
        <v>1.6917648362435902</v>
      </c>
      <c r="AQ30">
        <v>0</v>
      </c>
      <c r="AR30">
        <v>11.216000000000001</v>
      </c>
      <c r="AS30">
        <v>3.0752999999999995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615.000491944587</v>
      </c>
      <c r="DN30">
        <v>21.316976521200296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39.999701358228336</v>
      </c>
      <c r="L31">
        <v>16.999355792451105</v>
      </c>
      <c r="M31">
        <v>0</v>
      </c>
      <c r="N31">
        <v>14.877700865265764</v>
      </c>
      <c r="O31">
        <v>50.378842714608432</v>
      </c>
      <c r="P31">
        <v>51.294691061787638</v>
      </c>
      <c r="Q31">
        <v>1.9966053742802303</v>
      </c>
      <c r="R31">
        <v>3.0001022810890361</v>
      </c>
      <c r="S31">
        <v>3.0008829787234044</v>
      </c>
      <c r="T31">
        <v>0</v>
      </c>
      <c r="U31">
        <v>292.4168043682364</v>
      </c>
      <c r="V31">
        <v>0</v>
      </c>
      <c r="W31">
        <v>11.100875946969698</v>
      </c>
      <c r="X31">
        <v>24.975566543924252</v>
      </c>
      <c r="Y31">
        <v>0</v>
      </c>
      <c r="Z31">
        <v>4.9688496000000004</v>
      </c>
      <c r="AA31">
        <v>10.694796994772497</v>
      </c>
      <c r="AB31">
        <v>10.036104000000003</v>
      </c>
      <c r="AC31">
        <v>7.3809581492068483</v>
      </c>
      <c r="AD31">
        <v>9.2812719999999995</v>
      </c>
      <c r="AE31">
        <v>12.557578800000002</v>
      </c>
      <c r="AF31">
        <v>0</v>
      </c>
      <c r="AG31">
        <v>0</v>
      </c>
      <c r="AH31">
        <v>35.648028000000011</v>
      </c>
      <c r="AI31">
        <v>4.1524652000000017</v>
      </c>
      <c r="AJ31">
        <v>0</v>
      </c>
      <c r="AK31">
        <v>6.6716100000000003</v>
      </c>
      <c r="AL31">
        <v>3.3936500000000005</v>
      </c>
      <c r="AM31">
        <v>4.0144416000000005</v>
      </c>
      <c r="AN31">
        <v>0</v>
      </c>
      <c r="AO31">
        <v>1.49352</v>
      </c>
      <c r="AP31">
        <v>1.6917648362435902</v>
      </c>
      <c r="AQ31">
        <v>0</v>
      </c>
      <c r="AR31">
        <v>11.216000000000001</v>
      </c>
      <c r="AS31">
        <v>3.58785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615.4958715957913</v>
      </c>
      <c r="DN31">
        <v>21.334146869996015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39.999701358228336</v>
      </c>
      <c r="L32">
        <v>16.999355792451105</v>
      </c>
      <c r="M32">
        <v>0</v>
      </c>
      <c r="N32">
        <v>14.877700865265764</v>
      </c>
      <c r="O32">
        <v>50.378842714608432</v>
      </c>
      <c r="P32">
        <v>51.294691061787638</v>
      </c>
      <c r="Q32">
        <v>1.9966053742802303</v>
      </c>
      <c r="R32">
        <v>3.0001022810890361</v>
      </c>
      <c r="S32">
        <v>3.0008829787234044</v>
      </c>
      <c r="T32">
        <v>0</v>
      </c>
      <c r="U32">
        <v>292.4168043682364</v>
      </c>
      <c r="V32">
        <v>0</v>
      </c>
      <c r="W32">
        <v>11.100875946969698</v>
      </c>
      <c r="X32">
        <v>24.975566543924252</v>
      </c>
      <c r="Y32">
        <v>0</v>
      </c>
      <c r="Z32">
        <v>1.6562831999999998</v>
      </c>
      <c r="AA32">
        <v>5.2169741437914627</v>
      </c>
      <c r="AB32">
        <v>10.036104000000003</v>
      </c>
      <c r="AC32">
        <v>2.4578399999999991</v>
      </c>
      <c r="AD32">
        <v>6.944849999999998</v>
      </c>
      <c r="AE32">
        <v>8.3430399999999985</v>
      </c>
      <c r="AF32">
        <v>0</v>
      </c>
      <c r="AG32">
        <v>0</v>
      </c>
      <c r="AH32">
        <v>26.459399999999999</v>
      </c>
      <c r="AI32">
        <v>4.1524652000000017</v>
      </c>
      <c r="AJ32">
        <v>0</v>
      </c>
      <c r="AK32">
        <v>6.6716100000000003</v>
      </c>
      <c r="AL32">
        <v>3.3936500000000005</v>
      </c>
      <c r="AM32">
        <v>4.0144416000000005</v>
      </c>
      <c r="AN32">
        <v>0</v>
      </c>
      <c r="AO32">
        <v>1.49352</v>
      </c>
      <c r="AP32">
        <v>1.6917648362435902</v>
      </c>
      <c r="AQ32">
        <v>0</v>
      </c>
      <c r="AR32">
        <v>3.9255999999999998</v>
      </c>
      <c r="AS32">
        <v>3.58785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579.98340646372412</v>
      </c>
      <c r="DN32">
        <v>20.103115801875386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38.66566373796848</v>
      </c>
      <c r="L33">
        <v>16.999355792451105</v>
      </c>
      <c r="M33">
        <v>0</v>
      </c>
      <c r="N33">
        <v>14.877700865265764</v>
      </c>
      <c r="O33">
        <v>50.378842714608432</v>
      </c>
      <c r="P33">
        <v>51.294691061787638</v>
      </c>
      <c r="Q33">
        <v>1.9966053742802303</v>
      </c>
      <c r="R33">
        <v>3.0001022810890361</v>
      </c>
      <c r="S33">
        <v>3.0008829787234044</v>
      </c>
      <c r="T33">
        <v>0</v>
      </c>
      <c r="U33">
        <v>280.63946462592037</v>
      </c>
      <c r="V33">
        <v>0</v>
      </c>
      <c r="W33">
        <v>11.100875946969698</v>
      </c>
      <c r="X33">
        <v>24.975566543924252</v>
      </c>
      <c r="Y33">
        <v>0</v>
      </c>
      <c r="Z33">
        <v>1.6562831999999998</v>
      </c>
      <c r="AA33">
        <v>2.2071813685271575</v>
      </c>
      <c r="AB33">
        <v>6.6704200000000018</v>
      </c>
      <c r="AC33">
        <v>0</v>
      </c>
      <c r="AD33">
        <v>4.6299000000000001</v>
      </c>
      <c r="AE33">
        <v>4.1715200000000001</v>
      </c>
      <c r="AF33">
        <v>0</v>
      </c>
      <c r="AG33">
        <v>0</v>
      </c>
      <c r="AH33">
        <v>21.648600000000002</v>
      </c>
      <c r="AI33">
        <v>0.9699000000000001</v>
      </c>
      <c r="AJ33">
        <v>0</v>
      </c>
      <c r="AK33">
        <v>6.6716100000000003</v>
      </c>
      <c r="AL33">
        <v>6.1971000000000007</v>
      </c>
      <c r="AM33">
        <v>4.0144416000000005</v>
      </c>
      <c r="AN33">
        <v>0</v>
      </c>
      <c r="AO33">
        <v>1.49352</v>
      </c>
      <c r="AP33">
        <v>1.6917648362435902</v>
      </c>
      <c r="AQ33">
        <v>0</v>
      </c>
      <c r="AR33">
        <v>3.9255999999999998</v>
      </c>
      <c r="AS33">
        <v>3.58785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547.48870216103796</v>
      </c>
      <c r="DN33">
        <v>18.976740766721139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38.66566373796848</v>
      </c>
      <c r="L34">
        <v>16.999355792451105</v>
      </c>
      <c r="M34">
        <v>0</v>
      </c>
      <c r="N34">
        <v>14.877700865265764</v>
      </c>
      <c r="O34">
        <v>50.378842714608432</v>
      </c>
      <c r="P34">
        <v>51.294691061787638</v>
      </c>
      <c r="Q34">
        <v>1.9966053742802303</v>
      </c>
      <c r="R34">
        <v>3.0001022810890361</v>
      </c>
      <c r="S34">
        <v>3.0008829787234044</v>
      </c>
      <c r="T34">
        <v>0</v>
      </c>
      <c r="U34">
        <v>268.84767494356657</v>
      </c>
      <c r="V34">
        <v>0</v>
      </c>
      <c r="W34">
        <v>11.100875946969698</v>
      </c>
      <c r="X34">
        <v>24.975566543924252</v>
      </c>
      <c r="Y34">
        <v>0</v>
      </c>
      <c r="Z34">
        <v>1.6562831999999998</v>
      </c>
      <c r="AA34">
        <v>0</v>
      </c>
      <c r="AB34">
        <v>3.318280000000001</v>
      </c>
      <c r="AC34">
        <v>0</v>
      </c>
      <c r="AD34">
        <v>2.3149500000000001</v>
      </c>
      <c r="AE34">
        <v>4.1715200000000001</v>
      </c>
      <c r="AF34">
        <v>0</v>
      </c>
      <c r="AG34">
        <v>0</v>
      </c>
      <c r="AH34">
        <v>15.6351</v>
      </c>
      <c r="AI34">
        <v>0</v>
      </c>
      <c r="AJ34">
        <v>0</v>
      </c>
      <c r="AK34">
        <v>6.6716100000000003</v>
      </c>
      <c r="AL34">
        <v>17.706000000000003</v>
      </c>
      <c r="AM34">
        <v>4.0144416000000005</v>
      </c>
      <c r="AN34">
        <v>0</v>
      </c>
      <c r="AO34">
        <v>1.49352</v>
      </c>
      <c r="AP34">
        <v>1.6917648362435902</v>
      </c>
      <c r="AQ34">
        <v>0</v>
      </c>
      <c r="AR34">
        <v>3.9255999999999998</v>
      </c>
      <c r="AS34">
        <v>3.58785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532.85539940947626</v>
      </c>
      <c r="DN34">
        <v>18.469482467402077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80.123368481988351</v>
      </c>
      <c r="L35">
        <v>16.999355792451105</v>
      </c>
      <c r="M35">
        <v>0</v>
      </c>
      <c r="N35">
        <v>14.877700865265764</v>
      </c>
      <c r="O35">
        <v>50.378842714608432</v>
      </c>
      <c r="P35">
        <v>51.294691061787638</v>
      </c>
      <c r="Q35">
        <v>1.9966053742802303</v>
      </c>
      <c r="R35">
        <v>3.0001022810890361</v>
      </c>
      <c r="S35">
        <v>3.0008829787234044</v>
      </c>
      <c r="T35">
        <v>0</v>
      </c>
      <c r="U35">
        <v>242.74153595452111</v>
      </c>
      <c r="V35">
        <v>3.6202460732984294</v>
      </c>
      <c r="W35">
        <v>11.100875946969698</v>
      </c>
      <c r="X35">
        <v>24.975566543924252</v>
      </c>
      <c r="Y35">
        <v>0</v>
      </c>
      <c r="Z35">
        <v>1.6562831999999998</v>
      </c>
      <c r="AA35">
        <v>0</v>
      </c>
      <c r="AB35">
        <v>3.318280000000001</v>
      </c>
      <c r="AC35">
        <v>0</v>
      </c>
      <c r="AD35">
        <v>2.3149500000000001</v>
      </c>
      <c r="AE35">
        <v>4.1715200000000001</v>
      </c>
      <c r="AF35">
        <v>0</v>
      </c>
      <c r="AG35">
        <v>0</v>
      </c>
      <c r="AH35">
        <v>10.824300000000001</v>
      </c>
      <c r="AI35">
        <v>0</v>
      </c>
      <c r="AJ35">
        <v>0</v>
      </c>
      <c r="AK35">
        <v>6.6716100000000003</v>
      </c>
      <c r="AL35">
        <v>17.706000000000003</v>
      </c>
      <c r="AM35">
        <v>4.0144416000000005</v>
      </c>
      <c r="AN35">
        <v>0</v>
      </c>
      <c r="AO35">
        <v>1.49352</v>
      </c>
      <c r="AP35">
        <v>1.4640272621338759</v>
      </c>
      <c r="AQ35">
        <v>0</v>
      </c>
      <c r="AR35">
        <v>3.9255999999999998</v>
      </c>
      <c r="AS35">
        <v>3.58785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546.32192202328031</v>
      </c>
      <c r="DN35">
        <v>18.936234107761202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82.078458019041761</v>
      </c>
      <c r="L36">
        <v>16.999355792451105</v>
      </c>
      <c r="M36">
        <v>0</v>
      </c>
      <c r="N36">
        <v>14.877700865265764</v>
      </c>
      <c r="O36">
        <v>50.378842714608432</v>
      </c>
      <c r="P36">
        <v>51.294691061787638</v>
      </c>
      <c r="Q36">
        <v>1.9966053742802303</v>
      </c>
      <c r="R36">
        <v>3.0001022810890361</v>
      </c>
      <c r="S36">
        <v>3.0008829787234044</v>
      </c>
      <c r="T36">
        <v>0</v>
      </c>
      <c r="U36">
        <v>242.74153595452111</v>
      </c>
      <c r="V36">
        <v>3.6202460732984294</v>
      </c>
      <c r="W36">
        <v>11.100875946969698</v>
      </c>
      <c r="X36">
        <v>24.975566543924252</v>
      </c>
      <c r="Y36">
        <v>0</v>
      </c>
      <c r="Z36">
        <v>1.6562831999999998</v>
      </c>
      <c r="AA36">
        <v>0</v>
      </c>
      <c r="AB36">
        <v>3.318280000000001</v>
      </c>
      <c r="AC36">
        <v>0</v>
      </c>
      <c r="AD36">
        <v>2.3149500000000001</v>
      </c>
      <c r="AE36">
        <v>4.1715200000000001</v>
      </c>
      <c r="AF36">
        <v>0</v>
      </c>
      <c r="AG36">
        <v>0</v>
      </c>
      <c r="AH36">
        <v>5.7729599999999994</v>
      </c>
      <c r="AI36">
        <v>0</v>
      </c>
      <c r="AJ36">
        <v>0</v>
      </c>
      <c r="AK36">
        <v>6.6716100000000003</v>
      </c>
      <c r="AL36">
        <v>17.706000000000003</v>
      </c>
      <c r="AM36">
        <v>2.6817120000000001</v>
      </c>
      <c r="AN36">
        <v>0</v>
      </c>
      <c r="AO36">
        <v>1.49352</v>
      </c>
      <c r="AP36">
        <v>1.4640272621338759</v>
      </c>
      <c r="AQ36">
        <v>0</v>
      </c>
      <c r="AR36">
        <v>3.9255999999999998</v>
      </c>
      <c r="AS36">
        <v>3.58785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542.04131268979654</v>
      </c>
      <c r="DN36">
        <v>18.787863378298148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82.078458019041761</v>
      </c>
      <c r="L37">
        <v>16.999355792451105</v>
      </c>
      <c r="M37">
        <v>0</v>
      </c>
      <c r="N37">
        <v>14.877700865265764</v>
      </c>
      <c r="O37">
        <v>50.378842714608432</v>
      </c>
      <c r="P37">
        <v>51.294691061787638</v>
      </c>
      <c r="Q37">
        <v>1.9966053742802303</v>
      </c>
      <c r="R37">
        <v>3.0001022810890361</v>
      </c>
      <c r="S37">
        <v>3.0008829787234044</v>
      </c>
      <c r="T37">
        <v>0</v>
      </c>
      <c r="U37">
        <v>242.74153595452111</v>
      </c>
      <c r="V37">
        <v>3.6202460732984294</v>
      </c>
      <c r="W37">
        <v>11.100875946969698</v>
      </c>
      <c r="X37">
        <v>24.975566543924252</v>
      </c>
      <c r="Y37">
        <v>0</v>
      </c>
      <c r="Z37">
        <v>1.6562831999999998</v>
      </c>
      <c r="AA37">
        <v>0</v>
      </c>
      <c r="AB37">
        <v>3.318280000000001</v>
      </c>
      <c r="AC37">
        <v>0</v>
      </c>
      <c r="AD37">
        <v>2.3149500000000001</v>
      </c>
      <c r="AE37">
        <v>4.1715200000000001</v>
      </c>
      <c r="AF37">
        <v>0</v>
      </c>
      <c r="AG37">
        <v>0</v>
      </c>
      <c r="AH37">
        <v>5.7729599999999994</v>
      </c>
      <c r="AI37">
        <v>0</v>
      </c>
      <c r="AJ37">
        <v>0</v>
      </c>
      <c r="AK37">
        <v>6.6716100000000003</v>
      </c>
      <c r="AL37">
        <v>17.706000000000003</v>
      </c>
      <c r="AM37">
        <v>1.340856</v>
      </c>
      <c r="AN37">
        <v>0</v>
      </c>
      <c r="AO37">
        <v>1.49352</v>
      </c>
      <c r="AP37">
        <v>1.4640272621338759</v>
      </c>
      <c r="AQ37">
        <v>0</v>
      </c>
      <c r="AR37">
        <v>4.4864000000000015</v>
      </c>
      <c r="AS37">
        <v>3.58785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541.28738862167961</v>
      </c>
      <c r="DN37">
        <v>18.76173144641518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82.078458019041761</v>
      </c>
      <c r="L38">
        <v>16.999355792451105</v>
      </c>
      <c r="M38">
        <v>0</v>
      </c>
      <c r="N38">
        <v>14.877700865265764</v>
      </c>
      <c r="O38">
        <v>50.378842714608432</v>
      </c>
      <c r="P38">
        <v>51.294691061787638</v>
      </c>
      <c r="Q38">
        <v>1.9966053742802303</v>
      </c>
      <c r="R38">
        <v>3.0001022810890361</v>
      </c>
      <c r="S38">
        <v>3.0008829787234044</v>
      </c>
      <c r="T38">
        <v>0</v>
      </c>
      <c r="U38">
        <v>242.74153595452111</v>
      </c>
      <c r="V38">
        <v>3.6202460732984294</v>
      </c>
      <c r="W38">
        <v>11.100875946969698</v>
      </c>
      <c r="X38">
        <v>24.975566543924252</v>
      </c>
      <c r="Y38">
        <v>0</v>
      </c>
      <c r="Z38">
        <v>1.6562831999999998</v>
      </c>
      <c r="AA38">
        <v>0</v>
      </c>
      <c r="AB38">
        <v>3.318280000000001</v>
      </c>
      <c r="AC38">
        <v>0</v>
      </c>
      <c r="AD38">
        <v>0</v>
      </c>
      <c r="AE38">
        <v>4.1715200000000001</v>
      </c>
      <c r="AF38">
        <v>0</v>
      </c>
      <c r="AG38">
        <v>0</v>
      </c>
      <c r="AH38">
        <v>5.7729599999999994</v>
      </c>
      <c r="AI38">
        <v>0</v>
      </c>
      <c r="AJ38">
        <v>0</v>
      </c>
      <c r="AK38">
        <v>6.6716100000000003</v>
      </c>
      <c r="AL38">
        <v>6.1971000000000007</v>
      </c>
      <c r="AM38">
        <v>1.1851</v>
      </c>
      <c r="AN38">
        <v>0</v>
      </c>
      <c r="AO38">
        <v>1.49352</v>
      </c>
      <c r="AP38">
        <v>1.4640272621338759</v>
      </c>
      <c r="AQ38">
        <v>0</v>
      </c>
      <c r="AR38">
        <v>4.4864000000000015</v>
      </c>
      <c r="AS38">
        <v>3.58785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527.77609950396982</v>
      </c>
      <c r="DN38">
        <v>18.293414564124976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82.078458019041761</v>
      </c>
      <c r="L39">
        <v>16.999355792451105</v>
      </c>
      <c r="M39">
        <v>0</v>
      </c>
      <c r="N39">
        <v>14.877700865265764</v>
      </c>
      <c r="O39">
        <v>50.378842714608432</v>
      </c>
      <c r="P39">
        <v>51.294691061787638</v>
      </c>
      <c r="Q39">
        <v>1.9966053742802303</v>
      </c>
      <c r="R39">
        <v>6.4007827014218011</v>
      </c>
      <c r="S39">
        <v>3.0008829787234044</v>
      </c>
      <c r="T39">
        <v>0</v>
      </c>
      <c r="U39">
        <v>242.74153595452111</v>
      </c>
      <c r="V39">
        <v>3.6202460732984294</v>
      </c>
      <c r="W39">
        <v>11.100875946969698</v>
      </c>
      <c r="X39">
        <v>24.975566543924252</v>
      </c>
      <c r="Y39">
        <v>0</v>
      </c>
      <c r="Z39">
        <v>0</v>
      </c>
      <c r="AA39">
        <v>0</v>
      </c>
      <c r="AB39">
        <v>3.318280000000001</v>
      </c>
      <c r="AC39">
        <v>0</v>
      </c>
      <c r="AD39">
        <v>0</v>
      </c>
      <c r="AE39">
        <v>4.1715200000000001</v>
      </c>
      <c r="AF39">
        <v>0</v>
      </c>
      <c r="AG39">
        <v>0</v>
      </c>
      <c r="AH39">
        <v>5.7729599999999994</v>
      </c>
      <c r="AI39">
        <v>0</v>
      </c>
      <c r="AJ39">
        <v>0</v>
      </c>
      <c r="AK39">
        <v>6.6716100000000003</v>
      </c>
      <c r="AL39">
        <v>6.1971000000000007</v>
      </c>
      <c r="AM39">
        <v>0</v>
      </c>
      <c r="AN39">
        <v>0</v>
      </c>
      <c r="AO39">
        <v>1.49352</v>
      </c>
      <c r="AP39">
        <v>1.4640272621338759</v>
      </c>
      <c r="AQ39">
        <v>0</v>
      </c>
      <c r="AR39">
        <v>11.216000000000001</v>
      </c>
      <c r="AS39">
        <v>3.58785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534.82081861338554</v>
      </c>
      <c r="DN39">
        <v>18.537592675041896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82.078458019041761</v>
      </c>
      <c r="L40">
        <v>16.999355792451105</v>
      </c>
      <c r="M40">
        <v>0</v>
      </c>
      <c r="N40">
        <v>14.877700865265764</v>
      </c>
      <c r="O40">
        <v>50.378842714608432</v>
      </c>
      <c r="P40">
        <v>51.294691061787638</v>
      </c>
      <c r="Q40">
        <v>1.9966053742802303</v>
      </c>
      <c r="R40">
        <v>6.4007827014218011</v>
      </c>
      <c r="S40">
        <v>3.0008829787234044</v>
      </c>
      <c r="T40">
        <v>0</v>
      </c>
      <c r="U40">
        <v>242.74153595452111</v>
      </c>
      <c r="V40">
        <v>3.6202460732984294</v>
      </c>
      <c r="W40">
        <v>11.100875946969698</v>
      </c>
      <c r="X40">
        <v>24.975566543924252</v>
      </c>
      <c r="Y40">
        <v>0</v>
      </c>
      <c r="Z40">
        <v>0</v>
      </c>
      <c r="AA40">
        <v>0</v>
      </c>
      <c r="AB40">
        <v>3.318280000000001</v>
      </c>
      <c r="AC40">
        <v>0</v>
      </c>
      <c r="AD40">
        <v>0</v>
      </c>
      <c r="AE40">
        <v>4.1715200000000001</v>
      </c>
      <c r="AF40">
        <v>0</v>
      </c>
      <c r="AG40">
        <v>0</v>
      </c>
      <c r="AH40">
        <v>5.7729599999999994</v>
      </c>
      <c r="AI40">
        <v>0</v>
      </c>
      <c r="AJ40">
        <v>0</v>
      </c>
      <c r="AK40">
        <v>6.6716100000000003</v>
      </c>
      <c r="AL40">
        <v>6.1971000000000007</v>
      </c>
      <c r="AM40">
        <v>0</v>
      </c>
      <c r="AN40">
        <v>0</v>
      </c>
      <c r="AO40">
        <v>1.49352</v>
      </c>
      <c r="AP40">
        <v>1.4640272621338759</v>
      </c>
      <c r="AQ40">
        <v>0</v>
      </c>
      <c r="AR40">
        <v>11.216000000000001</v>
      </c>
      <c r="AS40">
        <v>3.58785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534.82081861338554</v>
      </c>
      <c r="DN40">
        <v>18.537592675041896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82.078458019041761</v>
      </c>
      <c r="L41">
        <v>16.999355792451105</v>
      </c>
      <c r="M41">
        <v>0</v>
      </c>
      <c r="N41">
        <v>14.877700865265764</v>
      </c>
      <c r="O41">
        <v>50.378842714608432</v>
      </c>
      <c r="P41">
        <v>51.294691061787638</v>
      </c>
      <c r="Q41">
        <v>1.9966053742802303</v>
      </c>
      <c r="R41">
        <v>6.4007827014218011</v>
      </c>
      <c r="S41">
        <v>3.0008829787234044</v>
      </c>
      <c r="T41">
        <v>0</v>
      </c>
      <c r="U41">
        <v>242.74153595452111</v>
      </c>
      <c r="V41">
        <v>3.6202460732984294</v>
      </c>
      <c r="W41">
        <v>11.100875946969698</v>
      </c>
      <c r="X41">
        <v>24.975566543924252</v>
      </c>
      <c r="Y41">
        <v>0</v>
      </c>
      <c r="Z41">
        <v>0</v>
      </c>
      <c r="AA41">
        <v>0</v>
      </c>
      <c r="AB41">
        <v>3.318280000000001</v>
      </c>
      <c r="AC41">
        <v>0</v>
      </c>
      <c r="AD41">
        <v>0</v>
      </c>
      <c r="AE41">
        <v>4.1715200000000001</v>
      </c>
      <c r="AF41">
        <v>0</v>
      </c>
      <c r="AG41">
        <v>0</v>
      </c>
      <c r="AH41">
        <v>5.7729599999999994</v>
      </c>
      <c r="AI41">
        <v>0</v>
      </c>
      <c r="AJ41">
        <v>0</v>
      </c>
      <c r="AK41">
        <v>6.6716100000000003</v>
      </c>
      <c r="AL41">
        <v>6.1971000000000007</v>
      </c>
      <c r="AM41">
        <v>0</v>
      </c>
      <c r="AN41">
        <v>0</v>
      </c>
      <c r="AO41">
        <v>1.49352</v>
      </c>
      <c r="AP41">
        <v>1.4640272621338759</v>
      </c>
      <c r="AQ41">
        <v>0</v>
      </c>
      <c r="AR41">
        <v>5.6080000000000005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533.76398986182437</v>
      </c>
      <c r="DN41">
        <v>18.500961724997296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82.078458019041761</v>
      </c>
      <c r="L42">
        <v>16.999355792451105</v>
      </c>
      <c r="M42">
        <v>0</v>
      </c>
      <c r="N42">
        <v>14.877700865265764</v>
      </c>
      <c r="O42">
        <v>50.378842714608432</v>
      </c>
      <c r="P42">
        <v>51.294691061787638</v>
      </c>
      <c r="Q42">
        <v>1.9966053742802303</v>
      </c>
      <c r="R42">
        <v>6.4007827014218011</v>
      </c>
      <c r="S42">
        <v>3.0008829787234044</v>
      </c>
      <c r="T42">
        <v>0</v>
      </c>
      <c r="U42">
        <v>242.74153595452111</v>
      </c>
      <c r="V42">
        <v>3.6202460732984294</v>
      </c>
      <c r="W42">
        <v>11.102266709388015</v>
      </c>
      <c r="X42">
        <v>24.975566543924252</v>
      </c>
      <c r="Y42">
        <v>0</v>
      </c>
      <c r="Z42">
        <v>0</v>
      </c>
      <c r="AA42">
        <v>0</v>
      </c>
      <c r="AB42">
        <v>3.318280000000001</v>
      </c>
      <c r="AC42">
        <v>0</v>
      </c>
      <c r="AD42">
        <v>0</v>
      </c>
      <c r="AE42">
        <v>4.1715200000000001</v>
      </c>
      <c r="AF42">
        <v>0</v>
      </c>
      <c r="AG42">
        <v>0</v>
      </c>
      <c r="AH42">
        <v>5.7729599999999994</v>
      </c>
      <c r="AI42">
        <v>0</v>
      </c>
      <c r="AJ42">
        <v>0</v>
      </c>
      <c r="AK42">
        <v>6.6716100000000003</v>
      </c>
      <c r="AL42">
        <v>6.1971000000000007</v>
      </c>
      <c r="AM42">
        <v>0</v>
      </c>
      <c r="AN42">
        <v>0</v>
      </c>
      <c r="AO42">
        <v>1.49352</v>
      </c>
      <c r="AP42">
        <v>1.4640272621338759</v>
      </c>
      <c r="AQ42">
        <v>0</v>
      </c>
      <c r="AR42">
        <v>5.8884000000000016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534.03634056494172</v>
      </c>
      <c r="DN42">
        <v>18.510401784298324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82.078458019041761</v>
      </c>
      <c r="L43">
        <v>16.999355792451105</v>
      </c>
      <c r="M43">
        <v>0</v>
      </c>
      <c r="N43">
        <v>14.877700865265764</v>
      </c>
      <c r="O43">
        <v>50.378842714608432</v>
      </c>
      <c r="P43">
        <v>51.294691061787638</v>
      </c>
      <c r="Q43">
        <v>1.9966053742802303</v>
      </c>
      <c r="R43">
        <v>6.4007827014218011</v>
      </c>
      <c r="S43">
        <v>3.0008829787234044</v>
      </c>
      <c r="T43">
        <v>0</v>
      </c>
      <c r="U43">
        <v>242.74153595452111</v>
      </c>
      <c r="V43">
        <v>3.6202460732984294</v>
      </c>
      <c r="W43">
        <v>11.102266709388015</v>
      </c>
      <c r="X43">
        <v>24.975566543924252</v>
      </c>
      <c r="Y43">
        <v>0</v>
      </c>
      <c r="Z43">
        <v>0</v>
      </c>
      <c r="AA43">
        <v>0</v>
      </c>
      <c r="AB43">
        <v>3.318280000000001</v>
      </c>
      <c r="AC43">
        <v>0</v>
      </c>
      <c r="AD43">
        <v>0</v>
      </c>
      <c r="AE43">
        <v>4.1715200000000001</v>
      </c>
      <c r="AF43">
        <v>0</v>
      </c>
      <c r="AG43">
        <v>0</v>
      </c>
      <c r="AH43">
        <v>5.7729599999999994</v>
      </c>
      <c r="AI43">
        <v>0</v>
      </c>
      <c r="AJ43">
        <v>0</v>
      </c>
      <c r="AK43">
        <v>6.6716100000000003</v>
      </c>
      <c r="AL43">
        <v>6.4922000000000013</v>
      </c>
      <c r="AM43">
        <v>0</v>
      </c>
      <c r="AN43">
        <v>0</v>
      </c>
      <c r="AO43">
        <v>1.49352</v>
      </c>
      <c r="AP43">
        <v>1.4640272621338759</v>
      </c>
      <c r="AQ43">
        <v>0</v>
      </c>
      <c r="AR43">
        <v>3.3647999999999998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531.88249531494171</v>
      </c>
      <c r="DN43">
        <v>18.43574703429832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82.078458019041761</v>
      </c>
      <c r="L44">
        <v>16.999355792451105</v>
      </c>
      <c r="M44">
        <v>0</v>
      </c>
      <c r="N44">
        <v>14.877700865265764</v>
      </c>
      <c r="O44">
        <v>50.378842714608432</v>
      </c>
      <c r="P44">
        <v>51.294691061787638</v>
      </c>
      <c r="Q44">
        <v>1.9966053742802303</v>
      </c>
      <c r="R44">
        <v>2.8973669384729428</v>
      </c>
      <c r="S44">
        <v>3.0008829787234044</v>
      </c>
      <c r="T44">
        <v>0</v>
      </c>
      <c r="U44">
        <v>242.74153595452111</v>
      </c>
      <c r="V44">
        <v>3.6202460732984294</v>
      </c>
      <c r="W44">
        <v>11.102266709388015</v>
      </c>
      <c r="X44">
        <v>24.975566543924252</v>
      </c>
      <c r="Y44">
        <v>0</v>
      </c>
      <c r="Z44">
        <v>0</v>
      </c>
      <c r="AA44">
        <v>0</v>
      </c>
      <c r="AB44">
        <v>3.318280000000001</v>
      </c>
      <c r="AC44">
        <v>0</v>
      </c>
      <c r="AD44">
        <v>0</v>
      </c>
      <c r="AE44">
        <v>4.1715200000000001</v>
      </c>
      <c r="AF44">
        <v>0</v>
      </c>
      <c r="AG44">
        <v>0</v>
      </c>
      <c r="AH44">
        <v>5.7729599999999994</v>
      </c>
      <c r="AI44">
        <v>0</v>
      </c>
      <c r="AJ44">
        <v>0</v>
      </c>
      <c r="AK44">
        <v>6.6716100000000003</v>
      </c>
      <c r="AL44">
        <v>6.4922000000000013</v>
      </c>
      <c r="AM44">
        <v>0</v>
      </c>
      <c r="AN44">
        <v>0</v>
      </c>
      <c r="AO44">
        <v>1.49352</v>
      </c>
      <c r="AP44">
        <v>1.4640272621338759</v>
      </c>
      <c r="AQ44">
        <v>0</v>
      </c>
      <c r="AR44">
        <v>3.3647999999999998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528.49644402225863</v>
      </c>
      <c r="DN44">
        <v>18.318382564032472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82.078458019041761</v>
      </c>
      <c r="L45">
        <v>16.999355792451105</v>
      </c>
      <c r="M45">
        <v>0</v>
      </c>
      <c r="N45">
        <v>14.877700865265764</v>
      </c>
      <c r="O45">
        <v>50.378842714608432</v>
      </c>
      <c r="P45">
        <v>51.294691061787638</v>
      </c>
      <c r="Q45">
        <v>1.9966053742802303</v>
      </c>
      <c r="R45">
        <v>2.8973669384729428</v>
      </c>
      <c r="S45">
        <v>3.0008829787234044</v>
      </c>
      <c r="T45">
        <v>0</v>
      </c>
      <c r="U45">
        <v>242.74153595452111</v>
      </c>
      <c r="V45">
        <v>3.6202460732984294</v>
      </c>
      <c r="W45">
        <v>11.102266709388015</v>
      </c>
      <c r="X45">
        <v>24.975566543924252</v>
      </c>
      <c r="Y45">
        <v>0</v>
      </c>
      <c r="Z45">
        <v>0</v>
      </c>
      <c r="AA45">
        <v>0</v>
      </c>
      <c r="AB45">
        <v>3.318280000000001</v>
      </c>
      <c r="AC45">
        <v>0</v>
      </c>
      <c r="AD45">
        <v>0</v>
      </c>
      <c r="AE45">
        <v>4.1715200000000001</v>
      </c>
      <c r="AF45">
        <v>0</v>
      </c>
      <c r="AG45">
        <v>0</v>
      </c>
      <c r="AH45">
        <v>5.7729599999999994</v>
      </c>
      <c r="AI45">
        <v>0</v>
      </c>
      <c r="AJ45">
        <v>0</v>
      </c>
      <c r="AK45">
        <v>6.6716100000000003</v>
      </c>
      <c r="AL45">
        <v>6.4922000000000013</v>
      </c>
      <c r="AM45">
        <v>0</v>
      </c>
      <c r="AN45">
        <v>0</v>
      </c>
      <c r="AO45">
        <v>1.49352</v>
      </c>
      <c r="AP45">
        <v>1.4640272621338759</v>
      </c>
      <c r="AQ45">
        <v>0</v>
      </c>
      <c r="AR45">
        <v>3.3647999999999998</v>
      </c>
      <c r="AS45">
        <v>8.1023902983942904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528.49644402225863</v>
      </c>
      <c r="DN45">
        <v>18.318382564032472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82.078458019041761</v>
      </c>
      <c r="L46">
        <v>16.999355792451105</v>
      </c>
      <c r="M46">
        <v>0</v>
      </c>
      <c r="N46">
        <v>14.877700865265764</v>
      </c>
      <c r="O46">
        <v>50.378842714608432</v>
      </c>
      <c r="P46">
        <v>51.294691061787638</v>
      </c>
      <c r="Q46">
        <v>1.9966053742802303</v>
      </c>
      <c r="R46">
        <v>2.8973669384729428</v>
      </c>
      <c r="S46">
        <v>3.0008829787234044</v>
      </c>
      <c r="T46">
        <v>0</v>
      </c>
      <c r="U46">
        <v>242.74153595452111</v>
      </c>
      <c r="V46">
        <v>3.6202460732984294</v>
      </c>
      <c r="W46">
        <v>11.102266709388015</v>
      </c>
      <c r="X46">
        <v>24.975566543924252</v>
      </c>
      <c r="Y46">
        <v>0</v>
      </c>
      <c r="Z46">
        <v>0</v>
      </c>
      <c r="AA46">
        <v>0</v>
      </c>
      <c r="AB46">
        <v>3.318280000000001</v>
      </c>
      <c r="AC46">
        <v>0</v>
      </c>
      <c r="AD46">
        <v>0</v>
      </c>
      <c r="AE46">
        <v>4.1715200000000001</v>
      </c>
      <c r="AF46">
        <v>0</v>
      </c>
      <c r="AG46">
        <v>0</v>
      </c>
      <c r="AH46">
        <v>5.7729599999999994</v>
      </c>
      <c r="AI46">
        <v>0</v>
      </c>
      <c r="AJ46">
        <v>0</v>
      </c>
      <c r="AK46">
        <v>6.6716100000000003</v>
      </c>
      <c r="AL46">
        <v>6.4922000000000013</v>
      </c>
      <c r="AM46">
        <v>0</v>
      </c>
      <c r="AN46">
        <v>0</v>
      </c>
      <c r="AO46">
        <v>1.49352</v>
      </c>
      <c r="AP46">
        <v>1.4640272621338759</v>
      </c>
      <c r="AQ46">
        <v>0</v>
      </c>
      <c r="AR46">
        <v>3.3647999999999998</v>
      </c>
      <c r="AS46">
        <v>8.1023902983942904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528.49644402225863</v>
      </c>
      <c r="DN46">
        <v>18.318382564032472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76.158142416545772</v>
      </c>
      <c r="L47">
        <v>16.999355792451105</v>
      </c>
      <c r="M47">
        <v>0</v>
      </c>
      <c r="N47">
        <v>14.877700865265764</v>
      </c>
      <c r="O47">
        <v>50.378842714608432</v>
      </c>
      <c r="P47">
        <v>51.294691061787638</v>
      </c>
      <c r="Q47">
        <v>1.9966053742802303</v>
      </c>
      <c r="R47">
        <v>2.8973669384729428</v>
      </c>
      <c r="S47">
        <v>3.0008829787234044</v>
      </c>
      <c r="T47">
        <v>0</v>
      </c>
      <c r="U47">
        <v>242.74153595452111</v>
      </c>
      <c r="V47">
        <v>3.6202460732984294</v>
      </c>
      <c r="W47">
        <v>11.102266709388015</v>
      </c>
      <c r="X47">
        <v>24.975566543924252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4.1715200000000001</v>
      </c>
      <c r="AF47">
        <v>0</v>
      </c>
      <c r="AG47">
        <v>0</v>
      </c>
      <c r="AH47">
        <v>5.7729599999999994</v>
      </c>
      <c r="AI47">
        <v>0</v>
      </c>
      <c r="AJ47">
        <v>0</v>
      </c>
      <c r="AK47">
        <v>6.6716100000000003</v>
      </c>
      <c r="AL47">
        <v>6.4922000000000013</v>
      </c>
      <c r="AM47">
        <v>0</v>
      </c>
      <c r="AN47">
        <v>0</v>
      </c>
      <c r="AO47">
        <v>1.49352</v>
      </c>
      <c r="AP47">
        <v>1.4640272621338759</v>
      </c>
      <c r="AQ47">
        <v>0</v>
      </c>
      <c r="AR47">
        <v>11.216000000000001</v>
      </c>
      <c r="AS47">
        <v>4.1003999999999996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530.11376740572325</v>
      </c>
      <c r="DN47">
        <v>11.311673279677777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74.225082327028659</v>
      </c>
      <c r="L48">
        <v>16.999355792451105</v>
      </c>
      <c r="M48">
        <v>0</v>
      </c>
      <c r="N48">
        <v>14.877700865265764</v>
      </c>
      <c r="O48">
        <v>50.378842714608432</v>
      </c>
      <c r="P48">
        <v>51.294691061787638</v>
      </c>
      <c r="Q48">
        <v>1.9966053742802303</v>
      </c>
      <c r="R48">
        <v>2.8973669384729428</v>
      </c>
      <c r="S48">
        <v>3.0008829787234044</v>
      </c>
      <c r="T48">
        <v>0</v>
      </c>
      <c r="U48">
        <v>242.74153595452111</v>
      </c>
      <c r="V48">
        <v>3.6202460732984294</v>
      </c>
      <c r="W48">
        <v>11.102266709388015</v>
      </c>
      <c r="X48">
        <v>24.975566543924252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4.1715200000000001</v>
      </c>
      <c r="AF48">
        <v>0</v>
      </c>
      <c r="AG48">
        <v>0</v>
      </c>
      <c r="AH48">
        <v>5.7729599999999994</v>
      </c>
      <c r="AI48">
        <v>0</v>
      </c>
      <c r="AJ48">
        <v>0</v>
      </c>
      <c r="AK48">
        <v>6.6716100000000003</v>
      </c>
      <c r="AL48">
        <v>6.4922000000000013</v>
      </c>
      <c r="AM48">
        <v>0</v>
      </c>
      <c r="AN48">
        <v>0</v>
      </c>
      <c r="AO48">
        <v>1.49352</v>
      </c>
      <c r="AP48">
        <v>1.4640272621338759</v>
      </c>
      <c r="AQ48">
        <v>0</v>
      </c>
      <c r="AR48">
        <v>11.216000000000001</v>
      </c>
      <c r="AS48">
        <v>4.1003999999999996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530.11166324585542</v>
      </c>
      <c r="DN48">
        <v>9.3807173500285046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74.225082327028659</v>
      </c>
      <c r="L49">
        <v>16.999355792451105</v>
      </c>
      <c r="M49">
        <v>0</v>
      </c>
      <c r="N49">
        <v>14.877700865265764</v>
      </c>
      <c r="O49">
        <v>50.378842714608432</v>
      </c>
      <c r="P49">
        <v>51.294691061787638</v>
      </c>
      <c r="Q49">
        <v>1.9966053742802303</v>
      </c>
      <c r="R49">
        <v>2.8973669384729428</v>
      </c>
      <c r="S49">
        <v>3.0008829787234044</v>
      </c>
      <c r="T49">
        <v>0</v>
      </c>
      <c r="U49">
        <v>242.74153595452111</v>
      </c>
      <c r="V49">
        <v>3.6202460732984294</v>
      </c>
      <c r="W49">
        <v>11.102266709388015</v>
      </c>
      <c r="X49">
        <v>24.975566543924252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4.1715200000000001</v>
      </c>
      <c r="AF49">
        <v>0</v>
      </c>
      <c r="AG49">
        <v>0</v>
      </c>
      <c r="AH49">
        <v>5.7729599999999994</v>
      </c>
      <c r="AI49">
        <v>0</v>
      </c>
      <c r="AJ49">
        <v>0</v>
      </c>
      <c r="AK49">
        <v>6.6716100000000003</v>
      </c>
      <c r="AL49">
        <v>6.4922000000000013</v>
      </c>
      <c r="AM49">
        <v>0</v>
      </c>
      <c r="AN49">
        <v>0</v>
      </c>
      <c r="AO49">
        <v>1.49352</v>
      </c>
      <c r="AP49">
        <v>1.4640272621338759</v>
      </c>
      <c r="AQ49">
        <v>0</v>
      </c>
      <c r="AR49">
        <v>3.3647999999999998</v>
      </c>
      <c r="AS49">
        <v>4.1003999999999996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522.52347844585529</v>
      </c>
      <c r="DN49">
        <v>9.1177021500285029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74.225082327028659</v>
      </c>
      <c r="L50">
        <v>16.999355792451105</v>
      </c>
      <c r="M50">
        <v>0</v>
      </c>
      <c r="N50">
        <v>14.877700865265764</v>
      </c>
      <c r="O50">
        <v>50.378842714608432</v>
      </c>
      <c r="P50">
        <v>51.294691061787638</v>
      </c>
      <c r="Q50">
        <v>1.9966053742802303</v>
      </c>
      <c r="R50">
        <v>2.8973669384729428</v>
      </c>
      <c r="S50">
        <v>3.0008829787234044</v>
      </c>
      <c r="T50">
        <v>0</v>
      </c>
      <c r="U50">
        <v>242.74153595452111</v>
      </c>
      <c r="V50">
        <v>3.6202460732984294</v>
      </c>
      <c r="W50">
        <v>11.102266709388015</v>
      </c>
      <c r="X50">
        <v>24.975566543924252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4.1715200000000001</v>
      </c>
      <c r="AF50">
        <v>0</v>
      </c>
      <c r="AG50">
        <v>0</v>
      </c>
      <c r="AH50">
        <v>5.7729599999999994</v>
      </c>
      <c r="AI50">
        <v>0</v>
      </c>
      <c r="AJ50">
        <v>0</v>
      </c>
      <c r="AK50">
        <v>6.6716100000000003</v>
      </c>
      <c r="AL50">
        <v>6.4922000000000013</v>
      </c>
      <c r="AM50">
        <v>0</v>
      </c>
      <c r="AN50">
        <v>0</v>
      </c>
      <c r="AO50">
        <v>1.49352</v>
      </c>
      <c r="AP50">
        <v>1.4640272621338759</v>
      </c>
      <c r="AQ50">
        <v>0</v>
      </c>
      <c r="AR50">
        <v>3.3647999999999998</v>
      </c>
      <c r="AS50">
        <v>4.1003999999999996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522.52347844585529</v>
      </c>
      <c r="DN50">
        <v>9.1177021500285029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74.225082327028659</v>
      </c>
      <c r="L51">
        <v>16.99950876546621</v>
      </c>
      <c r="M51">
        <v>0</v>
      </c>
      <c r="N51">
        <v>14.877700865265764</v>
      </c>
      <c r="O51">
        <v>50.378842714608432</v>
      </c>
      <c r="P51">
        <v>51.294691061787638</v>
      </c>
      <c r="Q51">
        <v>1.9979296066252588</v>
      </c>
      <c r="R51">
        <v>2.8952879581151834</v>
      </c>
      <c r="S51">
        <v>3.0012936610608021</v>
      </c>
      <c r="T51">
        <v>0</v>
      </c>
      <c r="U51">
        <v>242.74153595452111</v>
      </c>
      <c r="V51">
        <v>3.6202460732984294</v>
      </c>
      <c r="W51">
        <v>11.102266709388015</v>
      </c>
      <c r="X51">
        <v>24.975566543924252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4.1715200000000001</v>
      </c>
      <c r="AF51">
        <v>0</v>
      </c>
      <c r="AG51">
        <v>0</v>
      </c>
      <c r="AH51">
        <v>5.7729599999999994</v>
      </c>
      <c r="AI51">
        <v>0</v>
      </c>
      <c r="AJ51">
        <v>0</v>
      </c>
      <c r="AK51">
        <v>6.6716100000000003</v>
      </c>
      <c r="AL51">
        <v>6.4922000000000013</v>
      </c>
      <c r="AM51">
        <v>0</v>
      </c>
      <c r="AN51">
        <v>0</v>
      </c>
      <c r="AO51">
        <v>1.49352</v>
      </c>
      <c r="AP51">
        <v>3.0907242200604048</v>
      </c>
      <c r="AQ51">
        <v>0</v>
      </c>
      <c r="AR51">
        <v>3.3647999999999998</v>
      </c>
      <c r="AS51">
        <v>3.7587000000000002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523.76514820178909</v>
      </c>
      <c r="DN51">
        <v>9.1608382593611193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40.819683345841867</v>
      </c>
      <c r="L52">
        <v>16.99950876546621</v>
      </c>
      <c r="M52">
        <v>0</v>
      </c>
      <c r="N52">
        <v>14.877700865265764</v>
      </c>
      <c r="O52">
        <v>50.378842714608432</v>
      </c>
      <c r="P52">
        <v>51.294691061787638</v>
      </c>
      <c r="Q52">
        <v>1.9979296066252588</v>
      </c>
      <c r="R52">
        <v>2.8952879581151834</v>
      </c>
      <c r="S52">
        <v>3.0012936610608021</v>
      </c>
      <c r="T52">
        <v>0</v>
      </c>
      <c r="U52">
        <v>242.74153595452111</v>
      </c>
      <c r="V52">
        <v>3.6202460732984294</v>
      </c>
      <c r="W52">
        <v>11.102266709388015</v>
      </c>
      <c r="X52">
        <v>24.975566543924252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4.1715200000000001</v>
      </c>
      <c r="AF52">
        <v>0</v>
      </c>
      <c r="AG52">
        <v>0</v>
      </c>
      <c r="AH52">
        <v>5.7729599999999994</v>
      </c>
      <c r="AI52">
        <v>0</v>
      </c>
      <c r="AJ52">
        <v>0</v>
      </c>
      <c r="AK52">
        <v>6.6716100000000003</v>
      </c>
      <c r="AL52">
        <v>6.4922000000000013</v>
      </c>
      <c r="AM52">
        <v>0</v>
      </c>
      <c r="AN52">
        <v>0</v>
      </c>
      <c r="AO52">
        <v>1.49352</v>
      </c>
      <c r="AP52">
        <v>3.0907242200604048</v>
      </c>
      <c r="AQ52">
        <v>0</v>
      </c>
      <c r="AR52">
        <v>3.3647999999999998</v>
      </c>
      <c r="AS52">
        <v>3.7587000000000002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483.33620334380765</v>
      </c>
      <c r="DN52">
        <v>16.184384136155565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41.388474824295841</v>
      </c>
      <c r="L53">
        <v>16.99950876546621</v>
      </c>
      <c r="M53">
        <v>0</v>
      </c>
      <c r="N53">
        <v>14.877700865265764</v>
      </c>
      <c r="O53">
        <v>50.378842714608432</v>
      </c>
      <c r="P53">
        <v>51.294691061787638</v>
      </c>
      <c r="Q53">
        <v>1.9979296066252588</v>
      </c>
      <c r="R53">
        <v>2.8952879581151834</v>
      </c>
      <c r="S53">
        <v>3.0012936610608021</v>
      </c>
      <c r="T53">
        <v>0</v>
      </c>
      <c r="U53">
        <v>242.74153595452111</v>
      </c>
      <c r="V53">
        <v>0</v>
      </c>
      <c r="W53">
        <v>7.0042792660550459</v>
      </c>
      <c r="X53">
        <v>24.975566543924252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4.1715200000000001</v>
      </c>
      <c r="AF53">
        <v>0</v>
      </c>
      <c r="AG53">
        <v>0</v>
      </c>
      <c r="AH53">
        <v>5.7729599999999994</v>
      </c>
      <c r="AI53">
        <v>0</v>
      </c>
      <c r="AJ53">
        <v>0</v>
      </c>
      <c r="AK53">
        <v>6.6716100000000003</v>
      </c>
      <c r="AL53">
        <v>6.4922000000000013</v>
      </c>
      <c r="AM53">
        <v>0</v>
      </c>
      <c r="AN53">
        <v>0</v>
      </c>
      <c r="AO53">
        <v>1.49352</v>
      </c>
      <c r="AP53">
        <v>3.0907242200604048</v>
      </c>
      <c r="AQ53">
        <v>0</v>
      </c>
      <c r="AR53">
        <v>3.3647999999999998</v>
      </c>
      <c r="AS53">
        <v>4.1003999999999996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476.20678392534057</v>
      </c>
      <c r="DN53">
        <v>16.506061516445278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41.388474824295841</v>
      </c>
      <c r="L54">
        <v>16.99950876546621</v>
      </c>
      <c r="M54">
        <v>0</v>
      </c>
      <c r="N54">
        <v>14.877700865265764</v>
      </c>
      <c r="O54">
        <v>50.378842714608432</v>
      </c>
      <c r="P54">
        <v>51.294691061787638</v>
      </c>
      <c r="Q54">
        <v>1.9979296066252588</v>
      </c>
      <c r="R54">
        <v>2.8952879581151834</v>
      </c>
      <c r="S54">
        <v>3.0012936610608021</v>
      </c>
      <c r="T54">
        <v>0</v>
      </c>
      <c r="U54">
        <v>242.74153595452111</v>
      </c>
      <c r="V54">
        <v>0</v>
      </c>
      <c r="W54">
        <v>7.0042792660550459</v>
      </c>
      <c r="X54">
        <v>24.977108079834824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4.1715200000000001</v>
      </c>
      <c r="AF54">
        <v>0</v>
      </c>
      <c r="AG54">
        <v>0</v>
      </c>
      <c r="AH54">
        <v>5.7729599999999994</v>
      </c>
      <c r="AI54">
        <v>0</v>
      </c>
      <c r="AJ54">
        <v>0</v>
      </c>
      <c r="AK54">
        <v>6.6716100000000003</v>
      </c>
      <c r="AL54">
        <v>6.4922000000000013</v>
      </c>
      <c r="AM54">
        <v>0</v>
      </c>
      <c r="AN54">
        <v>0</v>
      </c>
      <c r="AO54">
        <v>1.49352</v>
      </c>
      <c r="AP54">
        <v>3.0907242200604048</v>
      </c>
      <c r="AQ54">
        <v>0</v>
      </c>
      <c r="AR54">
        <v>3.3647999999999998</v>
      </c>
      <c r="AS54">
        <v>4.1003999999999996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476.20827367027306</v>
      </c>
      <c r="DN54">
        <v>16.506113307423398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41.386274002157492</v>
      </c>
      <c r="L55">
        <v>16.99950876546621</v>
      </c>
      <c r="M55">
        <v>0</v>
      </c>
      <c r="N55">
        <v>14.877700865265764</v>
      </c>
      <c r="O55">
        <v>50.378842714608432</v>
      </c>
      <c r="P55">
        <v>51.294691061787638</v>
      </c>
      <c r="Q55">
        <v>1.9979296066252588</v>
      </c>
      <c r="R55">
        <v>2.8952879581151834</v>
      </c>
      <c r="S55">
        <v>3.0012936610608021</v>
      </c>
      <c r="T55">
        <v>0</v>
      </c>
      <c r="U55">
        <v>242.74153595452111</v>
      </c>
      <c r="V55">
        <v>0</v>
      </c>
      <c r="W55">
        <v>4.9985061240616355</v>
      </c>
      <c r="X55">
        <v>9.9956007220216616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5.7729599999999994</v>
      </c>
      <c r="AI55">
        <v>0</v>
      </c>
      <c r="AJ55">
        <v>0</v>
      </c>
      <c r="AK55">
        <v>6.6716100000000003</v>
      </c>
      <c r="AL55">
        <v>6.4922000000000013</v>
      </c>
      <c r="AM55">
        <v>0</v>
      </c>
      <c r="AN55">
        <v>0</v>
      </c>
      <c r="AO55">
        <v>1.49352</v>
      </c>
      <c r="AP55">
        <v>1.4640272621338759</v>
      </c>
      <c r="AQ55">
        <v>0</v>
      </c>
      <c r="AR55">
        <v>12.337600000000002</v>
      </c>
      <c r="AS55">
        <v>4.1003999999999996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466.90190305918043</v>
      </c>
      <c r="DN55">
        <v>16.183445238644616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39.999999999999993</v>
      </c>
      <c r="L56">
        <v>16.99950876546621</v>
      </c>
      <c r="M56">
        <v>0</v>
      </c>
      <c r="N56">
        <v>14.877700865265764</v>
      </c>
      <c r="O56">
        <v>50.378842714608432</v>
      </c>
      <c r="P56">
        <v>51.294691061787638</v>
      </c>
      <c r="Q56">
        <v>1.9979296066252588</v>
      </c>
      <c r="R56">
        <v>2.8952879581151834</v>
      </c>
      <c r="S56">
        <v>3.0012936610608021</v>
      </c>
      <c r="T56">
        <v>0</v>
      </c>
      <c r="U56">
        <v>242.74153595452111</v>
      </c>
      <c r="V56">
        <v>0</v>
      </c>
      <c r="W56">
        <v>4.9985061240616355</v>
      </c>
      <c r="X56">
        <v>9.9956007220216616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5.7729599999999994</v>
      </c>
      <c r="AI56">
        <v>0</v>
      </c>
      <c r="AJ56">
        <v>0</v>
      </c>
      <c r="AK56">
        <v>6.6716100000000003</v>
      </c>
      <c r="AL56">
        <v>6.4922000000000013</v>
      </c>
      <c r="AM56">
        <v>0</v>
      </c>
      <c r="AN56">
        <v>0</v>
      </c>
      <c r="AO56">
        <v>1.49352</v>
      </c>
      <c r="AP56">
        <v>1.4640272621338759</v>
      </c>
      <c r="AQ56">
        <v>0</v>
      </c>
      <c r="AR56">
        <v>12.337600000000002</v>
      </c>
      <c r="AS56">
        <v>4.1003999999999996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465.5620691864728</v>
      </c>
      <c r="DN56">
        <v>16.137005109194781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39.999999999999993</v>
      </c>
      <c r="L57">
        <v>16.99950876546621</v>
      </c>
      <c r="M57">
        <v>0</v>
      </c>
      <c r="N57">
        <v>14.877700865265764</v>
      </c>
      <c r="O57">
        <v>50.378842714608432</v>
      </c>
      <c r="P57">
        <v>51.294691061787638</v>
      </c>
      <c r="Q57">
        <v>1.9979296066252588</v>
      </c>
      <c r="R57">
        <v>2.8952879581151834</v>
      </c>
      <c r="S57">
        <v>3.0012936610608021</v>
      </c>
      <c r="T57">
        <v>0</v>
      </c>
      <c r="U57">
        <v>242.74153595452111</v>
      </c>
      <c r="V57">
        <v>0</v>
      </c>
      <c r="W57">
        <v>4.9985061240616355</v>
      </c>
      <c r="X57">
        <v>24.977108079834824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5.7729599999999994</v>
      </c>
      <c r="AI57">
        <v>0</v>
      </c>
      <c r="AJ57">
        <v>0</v>
      </c>
      <c r="AK57">
        <v>6.6716100000000003</v>
      </c>
      <c r="AL57">
        <v>6.4922000000000013</v>
      </c>
      <c r="AM57">
        <v>0</v>
      </c>
      <c r="AN57">
        <v>0</v>
      </c>
      <c r="AO57">
        <v>1.49352</v>
      </c>
      <c r="AP57">
        <v>1.4640272621338759</v>
      </c>
      <c r="AQ57">
        <v>0</v>
      </c>
      <c r="AR57">
        <v>5.6080000000000005</v>
      </c>
      <c r="AS57">
        <v>4.1003999999999996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473.5375374733643</v>
      </c>
      <c r="DN57">
        <v>16.413444180116386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39.999999999999993</v>
      </c>
      <c r="L58">
        <v>16.99950876546621</v>
      </c>
      <c r="M58">
        <v>0</v>
      </c>
      <c r="N58">
        <v>14.877700865265764</v>
      </c>
      <c r="O58">
        <v>50.378842714608432</v>
      </c>
      <c r="P58">
        <v>51.294691061787638</v>
      </c>
      <c r="Q58">
        <v>1.9979296066252588</v>
      </c>
      <c r="R58">
        <v>2.8952879581151834</v>
      </c>
      <c r="S58">
        <v>3.0012936610608021</v>
      </c>
      <c r="T58">
        <v>0</v>
      </c>
      <c r="U58">
        <v>242.74153595452111</v>
      </c>
      <c r="V58">
        <v>0</v>
      </c>
      <c r="W58">
        <v>4.9985061240616355</v>
      </c>
      <c r="X58">
        <v>24.977108079834824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5.7729599999999994</v>
      </c>
      <c r="AI58">
        <v>0</v>
      </c>
      <c r="AJ58">
        <v>0</v>
      </c>
      <c r="AK58">
        <v>6.6716100000000003</v>
      </c>
      <c r="AL58">
        <v>6.4922000000000013</v>
      </c>
      <c r="AM58">
        <v>1.08352</v>
      </c>
      <c r="AN58">
        <v>0</v>
      </c>
      <c r="AO58">
        <v>1.49352</v>
      </c>
      <c r="AP58">
        <v>1.4640272621338759</v>
      </c>
      <c r="AQ58">
        <v>0</v>
      </c>
      <c r="AR58">
        <v>5.6080000000000005</v>
      </c>
      <c r="AS58">
        <v>4.1003999999999996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474.58475945175894</v>
      </c>
      <c r="DN58">
        <v>16.449742201721786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40.9728173923423</v>
      </c>
      <c r="L59">
        <v>16.99950876546621</v>
      </c>
      <c r="M59">
        <v>0</v>
      </c>
      <c r="N59">
        <v>14.877700865265764</v>
      </c>
      <c r="O59">
        <v>50.378842714608432</v>
      </c>
      <c r="P59">
        <v>51.294691061787638</v>
      </c>
      <c r="Q59">
        <v>1.9979296066252588</v>
      </c>
      <c r="R59">
        <v>2.8952879581151834</v>
      </c>
      <c r="S59">
        <v>3.0012936610608021</v>
      </c>
      <c r="T59">
        <v>0</v>
      </c>
      <c r="U59">
        <v>242.74153595452111</v>
      </c>
      <c r="V59">
        <v>0</v>
      </c>
      <c r="W59">
        <v>4.9985061240616355</v>
      </c>
      <c r="X59">
        <v>24.977108079834824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5.7729599999999994</v>
      </c>
      <c r="AI59">
        <v>0</v>
      </c>
      <c r="AJ59">
        <v>0</v>
      </c>
      <c r="AK59">
        <v>6.6716100000000003</v>
      </c>
      <c r="AL59">
        <v>6.4922000000000013</v>
      </c>
      <c r="AM59">
        <v>1.340856</v>
      </c>
      <c r="AN59">
        <v>0</v>
      </c>
      <c r="AO59">
        <v>1.49352</v>
      </c>
      <c r="AP59">
        <v>1.4640272621338759</v>
      </c>
      <c r="AQ59">
        <v>0</v>
      </c>
      <c r="AR59">
        <v>3.3647999999999998</v>
      </c>
      <c r="AS59">
        <v>4.1003999999999996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473.60564992054657</v>
      </c>
      <c r="DN59">
        <v>16.415805125276371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</v>
      </c>
      <c r="L60">
        <v>16.99950876546621</v>
      </c>
      <c r="M60">
        <v>0</v>
      </c>
      <c r="N60">
        <v>14.877700865265764</v>
      </c>
      <c r="O60">
        <v>50.378842714608432</v>
      </c>
      <c r="P60">
        <v>51.294691061787638</v>
      </c>
      <c r="Q60">
        <v>1.9979296066252588</v>
      </c>
      <c r="R60">
        <v>2.8952879581151834</v>
      </c>
      <c r="S60">
        <v>3.0012936610608021</v>
      </c>
      <c r="T60">
        <v>0</v>
      </c>
      <c r="U60">
        <v>242.74153595452111</v>
      </c>
      <c r="V60">
        <v>0</v>
      </c>
      <c r="W60">
        <v>4.9985061240616355</v>
      </c>
      <c r="X60">
        <v>24.977108079834824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5.7729599999999994</v>
      </c>
      <c r="AI60">
        <v>0</v>
      </c>
      <c r="AJ60">
        <v>0</v>
      </c>
      <c r="AK60">
        <v>6.6716100000000003</v>
      </c>
      <c r="AL60">
        <v>6.4922000000000013</v>
      </c>
      <c r="AM60">
        <v>1.340856</v>
      </c>
      <c r="AN60">
        <v>0</v>
      </c>
      <c r="AO60">
        <v>1.49352</v>
      </c>
      <c r="AP60">
        <v>1.4640272621338759</v>
      </c>
      <c r="AQ60">
        <v>0</v>
      </c>
      <c r="AR60">
        <v>3.3647999999999998</v>
      </c>
      <c r="AS60">
        <v>4.1003999999999996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472.66542194148133</v>
      </c>
      <c r="DN60">
        <v>16.383215711999355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58.200390212792435</v>
      </c>
      <c r="L61">
        <v>16.99950876546621</v>
      </c>
      <c r="M61">
        <v>0</v>
      </c>
      <c r="N61">
        <v>14.877700865265764</v>
      </c>
      <c r="O61">
        <v>50.378842714608432</v>
      </c>
      <c r="P61">
        <v>51.294691061787638</v>
      </c>
      <c r="Q61">
        <v>1.9979296066252588</v>
      </c>
      <c r="R61">
        <v>2.8952879581151834</v>
      </c>
      <c r="S61">
        <v>3.0012936610608021</v>
      </c>
      <c r="T61">
        <v>0</v>
      </c>
      <c r="U61">
        <v>242.74153595452111</v>
      </c>
      <c r="V61">
        <v>3.6202460732984294</v>
      </c>
      <c r="W61">
        <v>11.080319137078652</v>
      </c>
      <c r="X61">
        <v>24.977108079834824</v>
      </c>
      <c r="Y61">
        <v>0</v>
      </c>
      <c r="Z61">
        <v>1.6562831999999998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5.7729599999999994</v>
      </c>
      <c r="AI61">
        <v>0</v>
      </c>
      <c r="AJ61">
        <v>0</v>
      </c>
      <c r="AK61">
        <v>6.6716100000000003</v>
      </c>
      <c r="AL61">
        <v>6.4922000000000013</v>
      </c>
      <c r="AM61">
        <v>1.340856</v>
      </c>
      <c r="AN61">
        <v>0</v>
      </c>
      <c r="AO61">
        <v>1.49352</v>
      </c>
      <c r="AP61">
        <v>3.0907242200604048</v>
      </c>
      <c r="AQ61">
        <v>0</v>
      </c>
      <c r="AR61">
        <v>3.3647999999999998</v>
      </c>
      <c r="AS61">
        <v>3.4170000000000003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502.145538106814</v>
      </c>
      <c r="DN61">
        <v>17.405129003701177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63.042962023870302</v>
      </c>
      <c r="L62">
        <v>16.99950876546621</v>
      </c>
      <c r="M62">
        <v>0</v>
      </c>
      <c r="N62">
        <v>14.877700865265764</v>
      </c>
      <c r="O62">
        <v>50.378842714608432</v>
      </c>
      <c r="P62">
        <v>51.294691061787638</v>
      </c>
      <c r="Q62">
        <v>1.9979296066252588</v>
      </c>
      <c r="R62">
        <v>2.8952879581151834</v>
      </c>
      <c r="S62">
        <v>3.0012936610608021</v>
      </c>
      <c r="T62">
        <v>0</v>
      </c>
      <c r="U62">
        <v>242.74153595452111</v>
      </c>
      <c r="V62">
        <v>3.6202460732984294</v>
      </c>
      <c r="W62">
        <v>11.102266709388015</v>
      </c>
      <c r="X62">
        <v>24.977108079834824</v>
      </c>
      <c r="Y62">
        <v>0</v>
      </c>
      <c r="Z62">
        <v>1.6562831999999998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5.7729599999999994</v>
      </c>
      <c r="AI62">
        <v>0</v>
      </c>
      <c r="AJ62">
        <v>0</v>
      </c>
      <c r="AK62">
        <v>6.6716100000000003</v>
      </c>
      <c r="AL62">
        <v>6.4922000000000013</v>
      </c>
      <c r="AM62">
        <v>1.340856</v>
      </c>
      <c r="AN62">
        <v>0</v>
      </c>
      <c r="AO62">
        <v>1.49352</v>
      </c>
      <c r="AP62">
        <v>3.0907242200604048</v>
      </c>
      <c r="AQ62">
        <v>0</v>
      </c>
      <c r="AR62">
        <v>3.3647999999999998</v>
      </c>
      <c r="AS62">
        <v>3.4170000000000003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506.84709614014571</v>
      </c>
      <c r="DN62">
        <v>17.568090353756681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59.998850398528518</v>
      </c>
      <c r="L63">
        <v>16.99950876546621</v>
      </c>
      <c r="M63">
        <v>0</v>
      </c>
      <c r="N63">
        <v>14.877700865265764</v>
      </c>
      <c r="O63">
        <v>50.378842714608432</v>
      </c>
      <c r="P63">
        <v>51.294691061787638</v>
      </c>
      <c r="Q63">
        <v>1.9979296066252588</v>
      </c>
      <c r="R63">
        <v>2.8952879581151834</v>
      </c>
      <c r="S63">
        <v>3.0012936610608021</v>
      </c>
      <c r="T63">
        <v>0</v>
      </c>
      <c r="U63">
        <v>242.74153595452111</v>
      </c>
      <c r="V63">
        <v>3.6202460732984294</v>
      </c>
      <c r="W63">
        <v>11.102266709388015</v>
      </c>
      <c r="X63">
        <v>24.977108079834824</v>
      </c>
      <c r="Y63">
        <v>0</v>
      </c>
      <c r="Z63">
        <v>1.6562831999999998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5.7729599999999994</v>
      </c>
      <c r="AI63">
        <v>0</v>
      </c>
      <c r="AJ63">
        <v>0</v>
      </c>
      <c r="AK63">
        <v>6.6716100000000003</v>
      </c>
      <c r="AL63">
        <v>6.4922000000000013</v>
      </c>
      <c r="AM63">
        <v>1.340856</v>
      </c>
      <c r="AN63">
        <v>0</v>
      </c>
      <c r="AO63">
        <v>1.49352</v>
      </c>
      <c r="AP63">
        <v>1.4640272621338759</v>
      </c>
      <c r="AQ63">
        <v>0</v>
      </c>
      <c r="AR63">
        <v>5.0472000000000001</v>
      </c>
      <c r="AS63">
        <v>3.4170000000000003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503.95889450254344</v>
      </c>
      <c r="DN63">
        <v>17.467883408090632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59.99892967997431</v>
      </c>
      <c r="L64">
        <v>16.99950876546621</v>
      </c>
      <c r="M64">
        <v>0</v>
      </c>
      <c r="N64">
        <v>14.877700865265764</v>
      </c>
      <c r="O64">
        <v>50.378842714608432</v>
      </c>
      <c r="P64">
        <v>51.294691061787638</v>
      </c>
      <c r="Q64">
        <v>1.9979296066252588</v>
      </c>
      <c r="R64">
        <v>2.8952879581151834</v>
      </c>
      <c r="S64">
        <v>3.0012936610608021</v>
      </c>
      <c r="T64">
        <v>0</v>
      </c>
      <c r="U64">
        <v>242.74153595452111</v>
      </c>
      <c r="V64">
        <v>3.6202460732984294</v>
      </c>
      <c r="W64">
        <v>11.102266709388015</v>
      </c>
      <c r="X64">
        <v>24.975566543924252</v>
      </c>
      <c r="Y64">
        <v>0</v>
      </c>
      <c r="Z64">
        <v>1.6562831999999998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5.7729599999999994</v>
      </c>
      <c r="AI64">
        <v>0</v>
      </c>
      <c r="AJ64">
        <v>0</v>
      </c>
      <c r="AK64">
        <v>6.6716100000000003</v>
      </c>
      <c r="AL64">
        <v>6.4922000000000013</v>
      </c>
      <c r="AM64">
        <v>1.340856</v>
      </c>
      <c r="AN64">
        <v>0</v>
      </c>
      <c r="AO64">
        <v>1.49352</v>
      </c>
      <c r="AP64">
        <v>1.4640272621338759</v>
      </c>
      <c r="AQ64">
        <v>0</v>
      </c>
      <c r="AR64">
        <v>5.0472000000000001</v>
      </c>
      <c r="AS64">
        <v>3.4170000000000003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503.95748138312831</v>
      </c>
      <c r="DN64">
        <v>17.467834273040932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59.999580496943402</v>
      </c>
      <c r="L65">
        <v>16.99950876546621</v>
      </c>
      <c r="M65">
        <v>0</v>
      </c>
      <c r="N65">
        <v>14.877700865265764</v>
      </c>
      <c r="O65">
        <v>50.378842714608432</v>
      </c>
      <c r="P65">
        <v>51.294691061787638</v>
      </c>
      <c r="Q65">
        <v>1.9979296066252588</v>
      </c>
      <c r="R65">
        <v>2.8952879581151834</v>
      </c>
      <c r="S65">
        <v>3.0012936610608021</v>
      </c>
      <c r="T65">
        <v>0</v>
      </c>
      <c r="U65">
        <v>242.74153595452111</v>
      </c>
      <c r="V65">
        <v>3.6202460732984294</v>
      </c>
      <c r="W65">
        <v>11.102266709388015</v>
      </c>
      <c r="X65">
        <v>24.975566543924252</v>
      </c>
      <c r="Y65">
        <v>0</v>
      </c>
      <c r="Z65">
        <v>1.6562831999999998</v>
      </c>
      <c r="AA65">
        <v>0</v>
      </c>
      <c r="AB65">
        <v>3.047400000000001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5.7729599999999994</v>
      </c>
      <c r="AI65">
        <v>0</v>
      </c>
      <c r="AJ65">
        <v>0</v>
      </c>
      <c r="AK65">
        <v>6.6716100000000003</v>
      </c>
      <c r="AL65">
        <v>3.3936500000000005</v>
      </c>
      <c r="AM65">
        <v>1.340856</v>
      </c>
      <c r="AN65">
        <v>0</v>
      </c>
      <c r="AO65">
        <v>1.49352</v>
      </c>
      <c r="AP65">
        <v>1.4640272621338759</v>
      </c>
      <c r="AQ65">
        <v>0</v>
      </c>
      <c r="AR65">
        <v>5.0472000000000001</v>
      </c>
      <c r="AS65">
        <v>3.4170000000000003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503.9086739798795</v>
      </c>
      <c r="DN65">
        <v>17.466142493258729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59.999580496943402</v>
      </c>
      <c r="L66">
        <v>16.999355792451105</v>
      </c>
      <c r="M66">
        <v>0</v>
      </c>
      <c r="N66">
        <v>14.877700865265764</v>
      </c>
      <c r="O66">
        <v>50.378842714608432</v>
      </c>
      <c r="P66">
        <v>51.294691061787638</v>
      </c>
      <c r="Q66">
        <v>1.9966053742802303</v>
      </c>
      <c r="R66">
        <v>2.8979895755770659</v>
      </c>
      <c r="S66">
        <v>2.803530213525836</v>
      </c>
      <c r="T66">
        <v>0</v>
      </c>
      <c r="U66">
        <v>242.74153595452111</v>
      </c>
      <c r="V66">
        <v>3.6202460732984294</v>
      </c>
      <c r="W66">
        <v>11.102266709388015</v>
      </c>
      <c r="X66">
        <v>24.975566543924252</v>
      </c>
      <c r="Y66">
        <v>0</v>
      </c>
      <c r="Z66">
        <v>1.6562831999999998</v>
      </c>
      <c r="AA66">
        <v>0</v>
      </c>
      <c r="AB66">
        <v>3.047400000000001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5.7729599999999994</v>
      </c>
      <c r="AI66">
        <v>0</v>
      </c>
      <c r="AJ66">
        <v>0</v>
      </c>
      <c r="AK66">
        <v>6.6716100000000003</v>
      </c>
      <c r="AL66">
        <v>3.3936500000000005</v>
      </c>
      <c r="AM66">
        <v>2.6817120000000001</v>
      </c>
      <c r="AN66">
        <v>0</v>
      </c>
      <c r="AO66">
        <v>1.49352</v>
      </c>
      <c r="AP66">
        <v>1.4640272621338759</v>
      </c>
      <c r="AQ66">
        <v>0</v>
      </c>
      <c r="AR66">
        <v>5.0472000000000001</v>
      </c>
      <c r="AS66">
        <v>3.4170000000000003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505.01465627572554</v>
      </c>
      <c r="DN66">
        <v>17.504477161979608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71.28500937597174</v>
      </c>
      <c r="L67">
        <v>16.999355792451105</v>
      </c>
      <c r="M67">
        <v>0</v>
      </c>
      <c r="N67">
        <v>14.877700865265764</v>
      </c>
      <c r="O67">
        <v>50.378842714608432</v>
      </c>
      <c r="P67">
        <v>51.294691061787638</v>
      </c>
      <c r="Q67">
        <v>1.9966053742802303</v>
      </c>
      <c r="R67">
        <v>2.8971559808612439</v>
      </c>
      <c r="S67">
        <v>3.0008829787234044</v>
      </c>
      <c r="T67">
        <v>0</v>
      </c>
      <c r="U67">
        <v>242.74153595452111</v>
      </c>
      <c r="V67">
        <v>3.6213689179375455</v>
      </c>
      <c r="W67">
        <v>11.100875946969698</v>
      </c>
      <c r="X67">
        <v>24.975566543924252</v>
      </c>
      <c r="Y67">
        <v>0</v>
      </c>
      <c r="Z67">
        <v>1.6562831999999998</v>
      </c>
      <c r="AA67">
        <v>0</v>
      </c>
      <c r="AB67">
        <v>3.047400000000001</v>
      </c>
      <c r="AC67">
        <v>0</v>
      </c>
      <c r="AD67">
        <v>2.3149500000000001</v>
      </c>
      <c r="AE67">
        <v>4.1858595999999997</v>
      </c>
      <c r="AF67">
        <v>0</v>
      </c>
      <c r="AG67">
        <v>0</v>
      </c>
      <c r="AH67">
        <v>5.7729599999999994</v>
      </c>
      <c r="AI67">
        <v>0</v>
      </c>
      <c r="AJ67">
        <v>0</v>
      </c>
      <c r="AK67">
        <v>6.6716100000000003</v>
      </c>
      <c r="AL67">
        <v>3.3936500000000005</v>
      </c>
      <c r="AM67">
        <v>4.0144416000000005</v>
      </c>
      <c r="AN67">
        <v>0</v>
      </c>
      <c r="AO67">
        <v>1.49352</v>
      </c>
      <c r="AP67">
        <v>1.4640272621338759</v>
      </c>
      <c r="AQ67">
        <v>0</v>
      </c>
      <c r="AR67">
        <v>5.0472000000000001</v>
      </c>
      <c r="AS67">
        <v>3.4170000000000003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530.07225332601161</v>
      </c>
      <c r="DN67">
        <v>7.5762398434244407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71.28500937597174</v>
      </c>
      <c r="L68">
        <v>16.999355792451105</v>
      </c>
      <c r="M68">
        <v>0</v>
      </c>
      <c r="N68">
        <v>14.877700865265764</v>
      </c>
      <c r="O68">
        <v>50.378842714608432</v>
      </c>
      <c r="P68">
        <v>51.294691061787638</v>
      </c>
      <c r="Q68">
        <v>1.9966053742802303</v>
      </c>
      <c r="R68">
        <v>2.8971559808612439</v>
      </c>
      <c r="S68">
        <v>3.0008829787234044</v>
      </c>
      <c r="T68">
        <v>0</v>
      </c>
      <c r="U68">
        <v>242.74153595452111</v>
      </c>
      <c r="V68">
        <v>3.6213689179375455</v>
      </c>
      <c r="W68">
        <v>11.100875946969698</v>
      </c>
      <c r="X68">
        <v>24.975566543924252</v>
      </c>
      <c r="Y68">
        <v>0</v>
      </c>
      <c r="Z68">
        <v>1.6562831999999998</v>
      </c>
      <c r="AA68">
        <v>0</v>
      </c>
      <c r="AB68">
        <v>3.047400000000001</v>
      </c>
      <c r="AC68">
        <v>0</v>
      </c>
      <c r="AD68">
        <v>2.3149500000000001</v>
      </c>
      <c r="AE68">
        <v>4.1858595999999997</v>
      </c>
      <c r="AF68">
        <v>0</v>
      </c>
      <c r="AG68">
        <v>0</v>
      </c>
      <c r="AH68">
        <v>5.7729599999999994</v>
      </c>
      <c r="AI68">
        <v>0</v>
      </c>
      <c r="AJ68">
        <v>0</v>
      </c>
      <c r="AK68">
        <v>6.6716100000000003</v>
      </c>
      <c r="AL68">
        <v>3.3936500000000005</v>
      </c>
      <c r="AM68">
        <v>4.0144416000000005</v>
      </c>
      <c r="AN68">
        <v>0</v>
      </c>
      <c r="AO68">
        <v>1.49352</v>
      </c>
      <c r="AP68">
        <v>1.4640272621338759</v>
      </c>
      <c r="AQ68">
        <v>0</v>
      </c>
      <c r="AR68">
        <v>5.0472000000000001</v>
      </c>
      <c r="AS68">
        <v>3.4170000000000003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530.07225332601161</v>
      </c>
      <c r="DN68">
        <v>7.5762398434244407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71.28500937597174</v>
      </c>
      <c r="L69">
        <v>33.51293009762</v>
      </c>
      <c r="M69">
        <v>0</v>
      </c>
      <c r="N69">
        <v>14.877700865265764</v>
      </c>
      <c r="O69">
        <v>50.378842714608432</v>
      </c>
      <c r="P69">
        <v>51.294691061787638</v>
      </c>
      <c r="Q69">
        <v>1.178708345620761</v>
      </c>
      <c r="R69">
        <v>1.3279534492686513</v>
      </c>
      <c r="S69">
        <v>1.5674664422886557</v>
      </c>
      <c r="T69">
        <v>0</v>
      </c>
      <c r="U69">
        <v>242.74153595452111</v>
      </c>
      <c r="V69">
        <v>3.6213689179375455</v>
      </c>
      <c r="W69">
        <v>11.100875946969698</v>
      </c>
      <c r="X69">
        <v>24.975566543924252</v>
      </c>
      <c r="Y69">
        <v>0</v>
      </c>
      <c r="Z69">
        <v>0</v>
      </c>
      <c r="AA69">
        <v>0</v>
      </c>
      <c r="AB69">
        <v>3.047400000000001</v>
      </c>
      <c r="AC69">
        <v>0</v>
      </c>
      <c r="AD69">
        <v>2.3149500000000001</v>
      </c>
      <c r="AE69">
        <v>4.1858595999999997</v>
      </c>
      <c r="AF69">
        <v>0</v>
      </c>
      <c r="AG69">
        <v>0</v>
      </c>
      <c r="AH69">
        <v>5.7729599999999994</v>
      </c>
      <c r="AI69">
        <v>0</v>
      </c>
      <c r="AJ69">
        <v>0</v>
      </c>
      <c r="AK69">
        <v>6.6716100000000003</v>
      </c>
      <c r="AL69">
        <v>3.3936500000000005</v>
      </c>
      <c r="AM69">
        <v>4.0144416000000005</v>
      </c>
      <c r="AN69">
        <v>0</v>
      </c>
      <c r="AO69">
        <v>1.49352</v>
      </c>
      <c r="AP69">
        <v>1.4640272621338759</v>
      </c>
      <c r="AQ69">
        <v>0</v>
      </c>
      <c r="AR69">
        <v>5.0472000000000001</v>
      </c>
      <c r="AS69">
        <v>3.4170000000000003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547.00555734096883</v>
      </c>
      <c r="DN69">
        <v>1.6797108369491738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71.28500937597174</v>
      </c>
      <c r="L70">
        <v>33.037600892895014</v>
      </c>
      <c r="M70">
        <v>0</v>
      </c>
      <c r="N70">
        <v>14.877700865265764</v>
      </c>
      <c r="O70">
        <v>50.378842714608432</v>
      </c>
      <c r="P70">
        <v>51.294691061787638</v>
      </c>
      <c r="Q70">
        <v>2.9939191978767328</v>
      </c>
      <c r="R70">
        <v>2.8065533980582527</v>
      </c>
      <c r="S70">
        <v>3.5006750544446645</v>
      </c>
      <c r="T70">
        <v>0</v>
      </c>
      <c r="U70">
        <v>242.74153595452111</v>
      </c>
      <c r="V70">
        <v>3.6213689179375455</v>
      </c>
      <c r="W70">
        <v>11.100875946969698</v>
      </c>
      <c r="X70">
        <v>24.975566543924252</v>
      </c>
      <c r="Y70">
        <v>0</v>
      </c>
      <c r="Z70">
        <v>0</v>
      </c>
      <c r="AA70">
        <v>2.6646698703673319</v>
      </c>
      <c r="AB70">
        <v>3.047400000000001</v>
      </c>
      <c r="AC70">
        <v>0</v>
      </c>
      <c r="AD70">
        <v>2.3149500000000001</v>
      </c>
      <c r="AE70">
        <v>4.1858595999999997</v>
      </c>
      <c r="AF70">
        <v>0</v>
      </c>
      <c r="AG70">
        <v>0</v>
      </c>
      <c r="AH70">
        <v>5.7729599999999994</v>
      </c>
      <c r="AI70">
        <v>0</v>
      </c>
      <c r="AJ70">
        <v>0</v>
      </c>
      <c r="AK70">
        <v>6.6716100000000003</v>
      </c>
      <c r="AL70">
        <v>3.3936500000000005</v>
      </c>
      <c r="AM70">
        <v>4.0144416000000005</v>
      </c>
      <c r="AN70">
        <v>0</v>
      </c>
      <c r="AO70">
        <v>1.49352</v>
      </c>
      <c r="AP70">
        <v>1.4640272621338759</v>
      </c>
      <c r="AQ70">
        <v>0</v>
      </c>
      <c r="AR70">
        <v>5.0472000000000001</v>
      </c>
      <c r="AS70">
        <v>3.4170000000000003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559.65455603929513</v>
      </c>
      <c r="DN70">
        <v>-3.5529277825330712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71.28500937597174</v>
      </c>
      <c r="L71">
        <v>33.037600892895014</v>
      </c>
      <c r="M71">
        <v>0</v>
      </c>
      <c r="N71">
        <v>14.4</v>
      </c>
      <c r="O71">
        <v>50.378842714608432</v>
      </c>
      <c r="P71">
        <v>51.294691061787638</v>
      </c>
      <c r="Q71">
        <v>2.9939191978767328</v>
      </c>
      <c r="R71">
        <v>2.8065533980582527</v>
      </c>
      <c r="S71">
        <v>3.5006750544446645</v>
      </c>
      <c r="T71">
        <v>0</v>
      </c>
      <c r="U71">
        <v>242.74153595452111</v>
      </c>
      <c r="V71">
        <v>3.6213689179375455</v>
      </c>
      <c r="W71">
        <v>11.100875946969698</v>
      </c>
      <c r="X71">
        <v>24.975566543924252</v>
      </c>
      <c r="Y71">
        <v>0</v>
      </c>
      <c r="Z71">
        <v>0</v>
      </c>
      <c r="AA71">
        <v>3.3830070793970797</v>
      </c>
      <c r="AB71">
        <v>3.047400000000001</v>
      </c>
      <c r="AC71">
        <v>0</v>
      </c>
      <c r="AD71">
        <v>2.3149500000000001</v>
      </c>
      <c r="AE71">
        <v>8.3717191999999994</v>
      </c>
      <c r="AF71">
        <v>0</v>
      </c>
      <c r="AG71">
        <v>0</v>
      </c>
      <c r="AH71">
        <v>5.7729599999999994</v>
      </c>
      <c r="AI71">
        <v>0</v>
      </c>
      <c r="AJ71">
        <v>0</v>
      </c>
      <c r="AK71">
        <v>6.6716100000000003</v>
      </c>
      <c r="AL71">
        <v>3.3936500000000005</v>
      </c>
      <c r="AM71">
        <v>4.0144416000000005</v>
      </c>
      <c r="AN71">
        <v>0</v>
      </c>
      <c r="AO71">
        <v>1.49352</v>
      </c>
      <c r="AP71">
        <v>1.4640272621338759</v>
      </c>
      <c r="AQ71">
        <v>0</v>
      </c>
      <c r="AR71">
        <v>5.0472000000000001</v>
      </c>
      <c r="AS71">
        <v>3.4170000000000003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563.93274815585892</v>
      </c>
      <c r="DN71">
        <v>-3.4046239553327973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71.28500937597174</v>
      </c>
      <c r="L72">
        <v>33.037600892895014</v>
      </c>
      <c r="M72">
        <v>0</v>
      </c>
      <c r="N72">
        <v>14.4</v>
      </c>
      <c r="O72">
        <v>50.378842714608432</v>
      </c>
      <c r="P72">
        <v>51.294691061787638</v>
      </c>
      <c r="Q72">
        <v>2.9939191978767328</v>
      </c>
      <c r="R72">
        <v>2.8065533980582527</v>
      </c>
      <c r="S72">
        <v>3.5006750544446645</v>
      </c>
      <c r="T72">
        <v>0</v>
      </c>
      <c r="U72">
        <v>242.74153595452111</v>
      </c>
      <c r="V72">
        <v>3.6213689179375455</v>
      </c>
      <c r="W72">
        <v>11.100875946969698</v>
      </c>
      <c r="X72">
        <v>24.975566543924252</v>
      </c>
      <c r="Y72">
        <v>0</v>
      </c>
      <c r="Z72">
        <v>0</v>
      </c>
      <c r="AA72">
        <v>7.1368206287067215</v>
      </c>
      <c r="AB72">
        <v>3.047400000000001</v>
      </c>
      <c r="AC72">
        <v>0</v>
      </c>
      <c r="AD72">
        <v>4.6406360000000006</v>
      </c>
      <c r="AE72">
        <v>8.3717191999999994</v>
      </c>
      <c r="AF72">
        <v>0</v>
      </c>
      <c r="AG72">
        <v>0</v>
      </c>
      <c r="AH72">
        <v>10.824300000000001</v>
      </c>
      <c r="AI72">
        <v>0.80825000000000036</v>
      </c>
      <c r="AJ72">
        <v>0</v>
      </c>
      <c r="AK72">
        <v>6.6716100000000003</v>
      </c>
      <c r="AL72">
        <v>3.3936500000000005</v>
      </c>
      <c r="AM72">
        <v>4.0144416000000005</v>
      </c>
      <c r="AN72">
        <v>0</v>
      </c>
      <c r="AO72">
        <v>1.49352</v>
      </c>
      <c r="AP72">
        <v>1.4640272621338759</v>
      </c>
      <c r="AQ72">
        <v>0</v>
      </c>
      <c r="AR72">
        <v>5.0472000000000001</v>
      </c>
      <c r="AS72">
        <v>3.4170000000000003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575.47179334523059</v>
      </c>
      <c r="DN72">
        <v>-3.0045795953948597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82.079131022052579</v>
      </c>
      <c r="L73">
        <v>35.882512237243787</v>
      </c>
      <c r="M73">
        <v>0</v>
      </c>
      <c r="N73">
        <v>14.4</v>
      </c>
      <c r="O73">
        <v>50.378842714608432</v>
      </c>
      <c r="P73">
        <v>51.294691061787638</v>
      </c>
      <c r="Q73">
        <v>5.2560787039526211</v>
      </c>
      <c r="R73">
        <v>6.4012098972417517</v>
      </c>
      <c r="S73">
        <v>6.7052244031830233</v>
      </c>
      <c r="T73">
        <v>0</v>
      </c>
      <c r="U73">
        <v>242.74153595452111</v>
      </c>
      <c r="V73">
        <v>3.6213689179375455</v>
      </c>
      <c r="W73">
        <v>11.100875946969698</v>
      </c>
      <c r="X73">
        <v>24.975566543924252</v>
      </c>
      <c r="Y73">
        <v>0</v>
      </c>
      <c r="Z73">
        <v>0</v>
      </c>
      <c r="AA73">
        <v>7.1368206287067215</v>
      </c>
      <c r="AB73">
        <v>3.047400000000001</v>
      </c>
      <c r="AC73">
        <v>0</v>
      </c>
      <c r="AD73">
        <v>4.6299000000000001</v>
      </c>
      <c r="AE73">
        <v>8.3717191999999994</v>
      </c>
      <c r="AF73">
        <v>0</v>
      </c>
      <c r="AG73">
        <v>0</v>
      </c>
      <c r="AH73">
        <v>15.6351</v>
      </c>
      <c r="AI73">
        <v>1.6165000000000007</v>
      </c>
      <c r="AJ73">
        <v>0</v>
      </c>
      <c r="AK73">
        <v>6.6716100000000003</v>
      </c>
      <c r="AL73">
        <v>3.3936500000000005</v>
      </c>
      <c r="AM73">
        <v>4.0144416000000005</v>
      </c>
      <c r="AN73">
        <v>0</v>
      </c>
      <c r="AO73">
        <v>1.49352</v>
      </c>
      <c r="AP73">
        <v>1.4640272621338759</v>
      </c>
      <c r="AQ73">
        <v>0</v>
      </c>
      <c r="AR73">
        <v>5.0472000000000001</v>
      </c>
      <c r="AS73">
        <v>3.4170000000000003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580.64968492209834</v>
      </c>
      <c r="DN73">
        <v>20.126241172164647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82.079658232004334</v>
      </c>
      <c r="L74">
        <v>35.882512237243787</v>
      </c>
      <c r="M74">
        <v>0</v>
      </c>
      <c r="N74">
        <v>14.4</v>
      </c>
      <c r="O74">
        <v>50.378842714608432</v>
      </c>
      <c r="P74">
        <v>51.294691061787638</v>
      </c>
      <c r="Q74">
        <v>5.078172215108836</v>
      </c>
      <c r="R74">
        <v>6.4012098972417517</v>
      </c>
      <c r="S74">
        <v>6.7052244031830233</v>
      </c>
      <c r="T74">
        <v>0</v>
      </c>
      <c r="U74">
        <v>242.74153595452111</v>
      </c>
      <c r="V74">
        <v>3.6213689179375455</v>
      </c>
      <c r="W74">
        <v>11.100875946969698</v>
      </c>
      <c r="X74">
        <v>24.975566543924252</v>
      </c>
      <c r="Y74">
        <v>0</v>
      </c>
      <c r="Z74">
        <v>0</v>
      </c>
      <c r="AA74">
        <v>10.705230943060082</v>
      </c>
      <c r="AB74">
        <v>3.047400000000001</v>
      </c>
      <c r="AC74">
        <v>0</v>
      </c>
      <c r="AD74">
        <v>6.9609539999999983</v>
      </c>
      <c r="AE74">
        <v>8.3717191999999994</v>
      </c>
      <c r="AF74">
        <v>0</v>
      </c>
      <c r="AG74">
        <v>0</v>
      </c>
      <c r="AH74">
        <v>21.648600000000002</v>
      </c>
      <c r="AI74">
        <v>8.3049304000000035</v>
      </c>
      <c r="AJ74">
        <v>0</v>
      </c>
      <c r="AK74">
        <v>6.6716100000000003</v>
      </c>
      <c r="AL74">
        <v>3.3936500000000005</v>
      </c>
      <c r="AM74">
        <v>4.0144416000000005</v>
      </c>
      <c r="AN74">
        <v>0</v>
      </c>
      <c r="AO74">
        <v>1.49352</v>
      </c>
      <c r="AP74">
        <v>1.4640272621338759</v>
      </c>
      <c r="AQ74">
        <v>0</v>
      </c>
      <c r="AR74">
        <v>5.0472000000000001</v>
      </c>
      <c r="AS74">
        <v>3.4170000000000003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598.45641476417529</v>
      </c>
      <c r="DN74">
        <v>20.743526765549156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82.079131022052579</v>
      </c>
      <c r="L75">
        <v>35.882512237243787</v>
      </c>
      <c r="M75">
        <v>0</v>
      </c>
      <c r="N75">
        <v>14.4</v>
      </c>
      <c r="O75">
        <v>50.378842714608432</v>
      </c>
      <c r="P75">
        <v>51.294691061787638</v>
      </c>
      <c r="Q75">
        <v>5.078172215108836</v>
      </c>
      <c r="R75">
        <v>6.4012098972417517</v>
      </c>
      <c r="S75">
        <v>6.7052244031830233</v>
      </c>
      <c r="T75">
        <v>0</v>
      </c>
      <c r="U75">
        <v>242.74153595452111</v>
      </c>
      <c r="V75">
        <v>3.6213689179375455</v>
      </c>
      <c r="W75">
        <v>11.100875946969698</v>
      </c>
      <c r="X75">
        <v>24.975566543924252</v>
      </c>
      <c r="Y75">
        <v>0</v>
      </c>
      <c r="Z75">
        <v>0</v>
      </c>
      <c r="AA75">
        <v>10.705230943060082</v>
      </c>
      <c r="AB75">
        <v>3.047400000000001</v>
      </c>
      <c r="AC75">
        <v>2.4578399999999991</v>
      </c>
      <c r="AD75">
        <v>9.2812719999999995</v>
      </c>
      <c r="AE75">
        <v>12.557578800000002</v>
      </c>
      <c r="AF75">
        <v>0</v>
      </c>
      <c r="AG75">
        <v>0</v>
      </c>
      <c r="AH75">
        <v>26.459399999999999</v>
      </c>
      <c r="AI75">
        <v>8.3049304000000035</v>
      </c>
      <c r="AJ75">
        <v>0</v>
      </c>
      <c r="AK75">
        <v>6.6716100000000003</v>
      </c>
      <c r="AL75">
        <v>3.3936500000000005</v>
      </c>
      <c r="AM75">
        <v>4.0144416000000005</v>
      </c>
      <c r="AN75">
        <v>0</v>
      </c>
      <c r="AO75">
        <v>1.49352</v>
      </c>
      <c r="AP75">
        <v>3.0907242200604048</v>
      </c>
      <c r="AQ75">
        <v>0</v>
      </c>
      <c r="AR75">
        <v>5.0472000000000001</v>
      </c>
      <c r="AS75">
        <v>3.4170000000000003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613.34137372915825</v>
      </c>
      <c r="DN75">
        <v>21.259555148540976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82.079131022052579</v>
      </c>
      <c r="L76">
        <v>35.881168741355467</v>
      </c>
      <c r="M76">
        <v>0</v>
      </c>
      <c r="N76">
        <v>14.4</v>
      </c>
      <c r="O76">
        <v>50.378842714608432</v>
      </c>
      <c r="P76">
        <v>51.294691061787638</v>
      </c>
      <c r="Q76">
        <v>4.3263527537248025</v>
      </c>
      <c r="R76">
        <v>6.4017443804034597</v>
      </c>
      <c r="S76">
        <v>6.7048941176470596</v>
      </c>
      <c r="T76">
        <v>0</v>
      </c>
      <c r="U76">
        <v>242.74153595452111</v>
      </c>
      <c r="V76">
        <v>3.6213689179375455</v>
      </c>
      <c r="W76">
        <v>11.100875946969698</v>
      </c>
      <c r="X76">
        <v>24.975566543924252</v>
      </c>
      <c r="Y76">
        <v>0</v>
      </c>
      <c r="Z76">
        <v>4.9688496000000004</v>
      </c>
      <c r="AA76">
        <v>10.705230943060082</v>
      </c>
      <c r="AB76">
        <v>10.036104000000003</v>
      </c>
      <c r="AC76">
        <v>4.9205309999999987</v>
      </c>
      <c r="AD76">
        <v>9.2812719999999995</v>
      </c>
      <c r="AE76">
        <v>12.557578800000002</v>
      </c>
      <c r="AF76">
        <v>0</v>
      </c>
      <c r="AG76">
        <v>0</v>
      </c>
      <c r="AH76">
        <v>35.648028000000011</v>
      </c>
      <c r="AI76">
        <v>8.3049304000000035</v>
      </c>
      <c r="AJ76">
        <v>0</v>
      </c>
      <c r="AK76">
        <v>6.6716100000000003</v>
      </c>
      <c r="AL76">
        <v>3.3936500000000005</v>
      </c>
      <c r="AM76">
        <v>4.0144416000000005</v>
      </c>
      <c r="AN76">
        <v>0</v>
      </c>
      <c r="AO76">
        <v>1.49352</v>
      </c>
      <c r="AP76">
        <v>3.0907242200604048</v>
      </c>
      <c r="AQ76">
        <v>0</v>
      </c>
      <c r="AR76">
        <v>5.0472000000000001</v>
      </c>
      <c r="AS76">
        <v>3.4170000000000003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635.4316145801813</v>
      </c>
      <c r="DN76">
        <v>22.025228137871167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81.226406015737894</v>
      </c>
      <c r="L77">
        <v>35.881168741355467</v>
      </c>
      <c r="M77">
        <v>0</v>
      </c>
      <c r="N77">
        <v>14.4</v>
      </c>
      <c r="O77">
        <v>50.378842714608432</v>
      </c>
      <c r="P77">
        <v>51.294691061787638</v>
      </c>
      <c r="Q77">
        <v>5.0812816280806583</v>
      </c>
      <c r="R77">
        <v>6.4017443804034597</v>
      </c>
      <c r="S77">
        <v>6.7048941176470596</v>
      </c>
      <c r="T77">
        <v>0</v>
      </c>
      <c r="U77">
        <v>242.74153595452111</v>
      </c>
      <c r="V77">
        <v>3.6213689179375455</v>
      </c>
      <c r="W77">
        <v>11.100875946969698</v>
      </c>
      <c r="X77">
        <v>24.975566543924252</v>
      </c>
      <c r="Y77">
        <v>0</v>
      </c>
      <c r="Z77">
        <v>4.9688496000000004</v>
      </c>
      <c r="AA77">
        <v>10.705230943060082</v>
      </c>
      <c r="AB77">
        <v>10.036104000000003</v>
      </c>
      <c r="AC77">
        <v>4.9205309999999987</v>
      </c>
      <c r="AD77">
        <v>9.2812719999999995</v>
      </c>
      <c r="AE77">
        <v>12.557578800000002</v>
      </c>
      <c r="AF77">
        <v>0</v>
      </c>
      <c r="AG77">
        <v>0</v>
      </c>
      <c r="AH77">
        <v>35.648028000000011</v>
      </c>
      <c r="AI77">
        <v>8.3049304000000035</v>
      </c>
      <c r="AJ77">
        <v>0</v>
      </c>
      <c r="AK77">
        <v>6.6716100000000003</v>
      </c>
      <c r="AL77">
        <v>3.3936500000000005</v>
      </c>
      <c r="AM77">
        <v>4.0144416000000005</v>
      </c>
      <c r="AN77">
        <v>0</v>
      </c>
      <c r="AO77">
        <v>1.49352</v>
      </c>
      <c r="AP77">
        <v>3.0907242200604048</v>
      </c>
      <c r="AQ77">
        <v>0</v>
      </c>
      <c r="AR77">
        <v>6.4492000000000003</v>
      </c>
      <c r="AS77">
        <v>3.4170000000000003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637.51618513358414</v>
      </c>
      <c r="DN77">
        <v>21.244861452509568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81.265383387187725</v>
      </c>
      <c r="L78">
        <v>35.881168741355467</v>
      </c>
      <c r="M78">
        <v>0</v>
      </c>
      <c r="N78">
        <v>14.4</v>
      </c>
      <c r="O78">
        <v>50.378842714608432</v>
      </c>
      <c r="P78">
        <v>51.294691061787638</v>
      </c>
      <c r="Q78">
        <v>5.0812816280806583</v>
      </c>
      <c r="R78">
        <v>6.4017443804034597</v>
      </c>
      <c r="S78">
        <v>6.7048941176470596</v>
      </c>
      <c r="T78">
        <v>0</v>
      </c>
      <c r="U78">
        <v>242.74153595452111</v>
      </c>
      <c r="V78">
        <v>3.6213689179375455</v>
      </c>
      <c r="W78">
        <v>11.100875946969698</v>
      </c>
      <c r="X78">
        <v>24.975566543924252</v>
      </c>
      <c r="Y78">
        <v>0</v>
      </c>
      <c r="Z78">
        <v>4.9688496000000004</v>
      </c>
      <c r="AA78">
        <v>10.705230943060082</v>
      </c>
      <c r="AB78">
        <v>10.036104000000003</v>
      </c>
      <c r="AC78">
        <v>4.9205309999999987</v>
      </c>
      <c r="AD78">
        <v>9.2812719999999995</v>
      </c>
      <c r="AE78">
        <v>12.557578800000002</v>
      </c>
      <c r="AF78">
        <v>0</v>
      </c>
      <c r="AG78">
        <v>0</v>
      </c>
      <c r="AH78">
        <v>35.648028000000011</v>
      </c>
      <c r="AI78">
        <v>8.3049304000000035</v>
      </c>
      <c r="AJ78">
        <v>0</v>
      </c>
      <c r="AK78">
        <v>6.6716100000000003</v>
      </c>
      <c r="AL78">
        <v>3.3936500000000005</v>
      </c>
      <c r="AM78">
        <v>4.0144416000000005</v>
      </c>
      <c r="AN78">
        <v>0</v>
      </c>
      <c r="AO78">
        <v>1.49352</v>
      </c>
      <c r="AP78">
        <v>1.7893666537191819</v>
      </c>
      <c r="AQ78">
        <v>0</v>
      </c>
      <c r="AR78">
        <v>6.4492000000000003</v>
      </c>
      <c r="AS78">
        <v>3.4170000000000003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636.26003171339312</v>
      </c>
      <c r="DN78">
        <v>21.238634677809159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81.45348639087959</v>
      </c>
      <c r="L79">
        <v>34.009560222695264</v>
      </c>
      <c r="M79">
        <v>0</v>
      </c>
      <c r="N79">
        <v>14.4</v>
      </c>
      <c r="O79">
        <v>50.378842714608432</v>
      </c>
      <c r="P79">
        <v>51.294691061787638</v>
      </c>
      <c r="Q79">
        <v>4.5061606746560141</v>
      </c>
      <c r="R79">
        <v>6.4133319638455211</v>
      </c>
      <c r="S79">
        <v>4.5583688164905638</v>
      </c>
      <c r="T79">
        <v>0</v>
      </c>
      <c r="U79">
        <v>242.74153595452111</v>
      </c>
      <c r="V79">
        <v>3.6213689179375455</v>
      </c>
      <c r="W79">
        <v>11.100875946969698</v>
      </c>
      <c r="X79">
        <v>24.975566543924252</v>
      </c>
      <c r="Y79">
        <v>0</v>
      </c>
      <c r="Z79">
        <v>4.9688496000000004</v>
      </c>
      <c r="AA79">
        <v>10.705230943060082</v>
      </c>
      <c r="AB79">
        <v>10.036104000000003</v>
      </c>
      <c r="AC79">
        <v>4.9205309999999987</v>
      </c>
      <c r="AD79">
        <v>9.2812719999999995</v>
      </c>
      <c r="AE79">
        <v>12.557578800000002</v>
      </c>
      <c r="AF79">
        <v>0</v>
      </c>
      <c r="AG79">
        <v>0</v>
      </c>
      <c r="AH79">
        <v>35.648028000000011</v>
      </c>
      <c r="AI79">
        <v>8.3049304000000035</v>
      </c>
      <c r="AJ79">
        <v>0</v>
      </c>
      <c r="AK79">
        <v>6.6716100000000003</v>
      </c>
      <c r="AL79">
        <v>3.3936500000000005</v>
      </c>
      <c r="AM79">
        <v>4.0144416000000005</v>
      </c>
      <c r="AN79">
        <v>0</v>
      </c>
      <c r="AO79">
        <v>1.49352</v>
      </c>
      <c r="AP79">
        <v>1.7893666537191819</v>
      </c>
      <c r="AQ79">
        <v>0</v>
      </c>
      <c r="AR79">
        <v>6.4492000000000003</v>
      </c>
      <c r="AS79">
        <v>3.7587000000000002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637.00056382407172</v>
      </c>
      <c r="DN79">
        <v>16.446238381023178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81.492682053503771</v>
      </c>
      <c r="L80">
        <v>34.009560222695264</v>
      </c>
      <c r="M80">
        <v>0</v>
      </c>
      <c r="N80">
        <v>14.4</v>
      </c>
      <c r="O80">
        <v>50.378842714608432</v>
      </c>
      <c r="P80">
        <v>51.294691061787638</v>
      </c>
      <c r="Q80">
        <v>4.5061606746560141</v>
      </c>
      <c r="R80">
        <v>6.4133319638455211</v>
      </c>
      <c r="S80">
        <v>4.5583688164905638</v>
      </c>
      <c r="T80">
        <v>0</v>
      </c>
      <c r="U80">
        <v>242.74153595452111</v>
      </c>
      <c r="V80">
        <v>3.6213689179375455</v>
      </c>
      <c r="W80">
        <v>11.100875946969698</v>
      </c>
      <c r="X80">
        <v>24.975566543924252</v>
      </c>
      <c r="Y80">
        <v>0</v>
      </c>
      <c r="Z80">
        <v>4.9688496000000004</v>
      </c>
      <c r="AA80">
        <v>10.705230943060082</v>
      </c>
      <c r="AB80">
        <v>10.036104000000003</v>
      </c>
      <c r="AC80">
        <v>4.9205309999999987</v>
      </c>
      <c r="AD80">
        <v>9.2812719999999995</v>
      </c>
      <c r="AE80">
        <v>12.557578800000002</v>
      </c>
      <c r="AF80">
        <v>0</v>
      </c>
      <c r="AG80">
        <v>0</v>
      </c>
      <c r="AH80">
        <v>35.648028000000011</v>
      </c>
      <c r="AI80">
        <v>0.9699000000000001</v>
      </c>
      <c r="AJ80">
        <v>0</v>
      </c>
      <c r="AK80">
        <v>6.6716100000000003</v>
      </c>
      <c r="AL80">
        <v>7.3775000000000022</v>
      </c>
      <c r="AM80">
        <v>4.0144416000000005</v>
      </c>
      <c r="AN80">
        <v>0</v>
      </c>
      <c r="AO80">
        <v>1.49352</v>
      </c>
      <c r="AP80">
        <v>1.7893666537191819</v>
      </c>
      <c r="AQ80">
        <v>0</v>
      </c>
      <c r="AR80">
        <v>6.4492000000000003</v>
      </c>
      <c r="AS80">
        <v>3.7587000000000002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633.76171665043171</v>
      </c>
      <c r="DN80">
        <v>16.373100817287551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81.45348639087959</v>
      </c>
      <c r="L81">
        <v>34.009560222695264</v>
      </c>
      <c r="M81">
        <v>0</v>
      </c>
      <c r="N81">
        <v>14.4</v>
      </c>
      <c r="O81">
        <v>50.378842714608432</v>
      </c>
      <c r="P81">
        <v>51.294691061787638</v>
      </c>
      <c r="Q81">
        <v>4.5061606746560141</v>
      </c>
      <c r="R81">
        <v>6.4133319638455211</v>
      </c>
      <c r="S81">
        <v>4.5583688164905638</v>
      </c>
      <c r="T81">
        <v>0</v>
      </c>
      <c r="U81">
        <v>242.74153595452111</v>
      </c>
      <c r="V81">
        <v>3.6213689179375455</v>
      </c>
      <c r="W81">
        <v>11.100875946969698</v>
      </c>
      <c r="X81">
        <v>24.975566543924252</v>
      </c>
      <c r="Y81">
        <v>0</v>
      </c>
      <c r="Z81">
        <v>4.9688496000000004</v>
      </c>
      <c r="AA81">
        <v>10.705230943060082</v>
      </c>
      <c r="AB81">
        <v>10.036104000000003</v>
      </c>
      <c r="AC81">
        <v>4.9205309999999987</v>
      </c>
      <c r="AD81">
        <v>9.2812719999999995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6.6716100000000003</v>
      </c>
      <c r="AL81">
        <v>17.706000000000003</v>
      </c>
      <c r="AM81">
        <v>4.0144416000000005</v>
      </c>
      <c r="AN81">
        <v>0</v>
      </c>
      <c r="AO81">
        <v>1.49352</v>
      </c>
      <c r="AP81">
        <v>1.7893666537191819</v>
      </c>
      <c r="AQ81">
        <v>0</v>
      </c>
      <c r="AR81">
        <v>6.4492000000000003</v>
      </c>
      <c r="AS81">
        <v>3.7587000000000002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642.8067348410633</v>
      </c>
      <c r="DN81">
        <v>16.647486964031593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81.492682053503771</v>
      </c>
      <c r="L82">
        <v>16.666547240871129</v>
      </c>
      <c r="M82">
        <v>0</v>
      </c>
      <c r="N82">
        <v>14.4</v>
      </c>
      <c r="O82">
        <v>50.378842714608432</v>
      </c>
      <c r="P82">
        <v>51.294691061787638</v>
      </c>
      <c r="Q82">
        <v>1.7740790057700841</v>
      </c>
      <c r="R82">
        <v>6.4133319638455211</v>
      </c>
      <c r="S82">
        <v>2.0413960170091938</v>
      </c>
      <c r="T82">
        <v>0</v>
      </c>
      <c r="U82">
        <v>242.74153595452111</v>
      </c>
      <c r="V82">
        <v>3.6213689179375455</v>
      </c>
      <c r="W82">
        <v>11.100875946969698</v>
      </c>
      <c r="X82">
        <v>24.975566543924252</v>
      </c>
      <c r="Y82">
        <v>0</v>
      </c>
      <c r="Z82">
        <v>1.6562831999999998</v>
      </c>
      <c r="AA82">
        <v>10.705230943060082</v>
      </c>
      <c r="AB82">
        <v>10.036104000000003</v>
      </c>
      <c r="AC82">
        <v>4.9205309999999987</v>
      </c>
      <c r="AD82">
        <v>9.2812719999999995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6.6716100000000003</v>
      </c>
      <c r="AL82">
        <v>17.706000000000003</v>
      </c>
      <c r="AM82">
        <v>4.0144416000000005</v>
      </c>
      <c r="AN82">
        <v>0</v>
      </c>
      <c r="AO82">
        <v>1.49352</v>
      </c>
      <c r="AP82">
        <v>1.7893666537191819</v>
      </c>
      <c r="AQ82">
        <v>0</v>
      </c>
      <c r="AR82">
        <v>6.4492000000000003</v>
      </c>
      <c r="AS82">
        <v>3.7587000000000002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615.13614640799005</v>
      </c>
      <c r="DN82">
        <v>18.452637209537656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82.079131022052579</v>
      </c>
      <c r="L83">
        <v>16.999355792451105</v>
      </c>
      <c r="M83">
        <v>0</v>
      </c>
      <c r="N83">
        <v>14.4</v>
      </c>
      <c r="O83">
        <v>50.378842714608432</v>
      </c>
      <c r="P83">
        <v>51.294691061787638</v>
      </c>
      <c r="Q83">
        <v>2.0691059714045417</v>
      </c>
      <c r="R83">
        <v>2.9058172002978409</v>
      </c>
      <c r="S83">
        <v>6.5183493205944805</v>
      </c>
      <c r="T83">
        <v>0</v>
      </c>
      <c r="U83">
        <v>242.74153595452111</v>
      </c>
      <c r="V83">
        <v>3.6213689179375455</v>
      </c>
      <c r="W83">
        <v>11.100875946969698</v>
      </c>
      <c r="X83">
        <v>24.975566543924252</v>
      </c>
      <c r="Y83">
        <v>0</v>
      </c>
      <c r="Z83">
        <v>1.6562831999999998</v>
      </c>
      <c r="AA83">
        <v>10.705230943060082</v>
      </c>
      <c r="AB83">
        <v>10.036104000000003</v>
      </c>
      <c r="AC83">
        <v>4.9205309999999987</v>
      </c>
      <c r="AD83">
        <v>9.2812719999999995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6.6716100000000003</v>
      </c>
      <c r="AL83">
        <v>17.706000000000003</v>
      </c>
      <c r="AM83">
        <v>4.0144416000000005</v>
      </c>
      <c r="AN83">
        <v>0</v>
      </c>
      <c r="AO83">
        <v>1.1201400000000004</v>
      </c>
      <c r="AP83">
        <v>1.7893666537191819</v>
      </c>
      <c r="AQ83">
        <v>0</v>
      </c>
      <c r="AR83">
        <v>7.2904000000000018</v>
      </c>
      <c r="AS83">
        <v>5.6380499999999989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620.81284932694541</v>
      </c>
      <c r="DN83">
        <v>17.306827316382918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82.079131022052579</v>
      </c>
      <c r="L84">
        <v>16.999355792451105</v>
      </c>
      <c r="M84">
        <v>0</v>
      </c>
      <c r="N84">
        <v>14.4</v>
      </c>
      <c r="O84">
        <v>50.378842714608432</v>
      </c>
      <c r="P84">
        <v>51.294691061787638</v>
      </c>
      <c r="Q84">
        <v>1.9966053742802303</v>
      </c>
      <c r="R84">
        <v>2.9058172002978409</v>
      </c>
      <c r="S84">
        <v>3.0735822465373963</v>
      </c>
      <c r="T84">
        <v>0</v>
      </c>
      <c r="U84">
        <v>242.74153595452111</v>
      </c>
      <c r="V84">
        <v>3.6213689179375455</v>
      </c>
      <c r="W84">
        <v>11.100875946969698</v>
      </c>
      <c r="X84">
        <v>24.975566543924252</v>
      </c>
      <c r="Y84">
        <v>0</v>
      </c>
      <c r="Z84">
        <v>0</v>
      </c>
      <c r="AA84">
        <v>7.1368206287067215</v>
      </c>
      <c r="AB84">
        <v>3.047400000000001</v>
      </c>
      <c r="AC84">
        <v>0</v>
      </c>
      <c r="AD84">
        <v>6.944849999999998</v>
      </c>
      <c r="AE84">
        <v>8.3430399999999985</v>
      </c>
      <c r="AF84">
        <v>0</v>
      </c>
      <c r="AG84">
        <v>0</v>
      </c>
      <c r="AH84">
        <v>26.459399999999999</v>
      </c>
      <c r="AI84">
        <v>0</v>
      </c>
      <c r="AJ84">
        <v>0</v>
      </c>
      <c r="AK84">
        <v>6.6716100000000003</v>
      </c>
      <c r="AL84">
        <v>17.706000000000003</v>
      </c>
      <c r="AM84">
        <v>2.6817120000000001</v>
      </c>
      <c r="AN84">
        <v>0</v>
      </c>
      <c r="AO84">
        <v>1.1201400000000004</v>
      </c>
      <c r="AP84">
        <v>1.4640272621338759</v>
      </c>
      <c r="AQ84">
        <v>0</v>
      </c>
      <c r="AR84">
        <v>7.2904000000000018</v>
      </c>
      <c r="AS84">
        <v>5.6380499999999989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583.35870415123111</v>
      </c>
      <c r="DN84">
        <v>16.712118514977195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82.079131022052579</v>
      </c>
      <c r="L85">
        <v>16.999355792451105</v>
      </c>
      <c r="M85">
        <v>0</v>
      </c>
      <c r="N85">
        <v>14.4</v>
      </c>
      <c r="O85">
        <v>50.378842714608432</v>
      </c>
      <c r="P85">
        <v>51.294691061787638</v>
      </c>
      <c r="Q85">
        <v>1.9966053742802303</v>
      </c>
      <c r="R85">
        <v>2.9058172002978409</v>
      </c>
      <c r="S85">
        <v>3.0008829787234044</v>
      </c>
      <c r="T85">
        <v>0</v>
      </c>
      <c r="U85">
        <v>242.74153595452111</v>
      </c>
      <c r="V85">
        <v>3.6213689179375455</v>
      </c>
      <c r="W85">
        <v>11.100875946969698</v>
      </c>
      <c r="X85">
        <v>24.975566543924252</v>
      </c>
      <c r="Y85">
        <v>0</v>
      </c>
      <c r="Z85">
        <v>0</v>
      </c>
      <c r="AA85">
        <v>7.1368206287067215</v>
      </c>
      <c r="AB85">
        <v>3.047400000000001</v>
      </c>
      <c r="AC85">
        <v>0</v>
      </c>
      <c r="AD85">
        <v>4.6299000000000001</v>
      </c>
      <c r="AE85">
        <v>8.3430399999999985</v>
      </c>
      <c r="AF85">
        <v>0</v>
      </c>
      <c r="AG85">
        <v>0</v>
      </c>
      <c r="AH85">
        <v>21.648600000000002</v>
      </c>
      <c r="AI85">
        <v>0</v>
      </c>
      <c r="AJ85">
        <v>0</v>
      </c>
      <c r="AK85">
        <v>6.6716100000000003</v>
      </c>
      <c r="AL85">
        <v>7.3775000000000022</v>
      </c>
      <c r="AM85">
        <v>2.6817120000000001</v>
      </c>
      <c r="AN85">
        <v>0</v>
      </c>
      <c r="AO85">
        <v>1.1201400000000004</v>
      </c>
      <c r="AP85">
        <v>1.4640272621338759</v>
      </c>
      <c r="AQ85">
        <v>0</v>
      </c>
      <c r="AR85">
        <v>7.2904000000000018</v>
      </c>
      <c r="AS85">
        <v>5.6380499999999989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566.41890759396313</v>
      </c>
      <c r="DN85">
        <v>16.124965804431366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82.079131022052579</v>
      </c>
      <c r="L86">
        <v>16.999355792451105</v>
      </c>
      <c r="M86">
        <v>0</v>
      </c>
      <c r="N86">
        <v>14.4</v>
      </c>
      <c r="O86">
        <v>50.378842714608432</v>
      </c>
      <c r="P86">
        <v>51.294691061787638</v>
      </c>
      <c r="Q86">
        <v>1.9966053742802303</v>
      </c>
      <c r="R86">
        <v>2.9058172002978409</v>
      </c>
      <c r="S86">
        <v>3.0008829787234044</v>
      </c>
      <c r="T86">
        <v>0</v>
      </c>
      <c r="U86">
        <v>242.74153595452111</v>
      </c>
      <c r="V86">
        <v>3.6213689179375455</v>
      </c>
      <c r="W86">
        <v>11.100875946969698</v>
      </c>
      <c r="X86">
        <v>24.975566543924252</v>
      </c>
      <c r="Y86">
        <v>0</v>
      </c>
      <c r="Z86">
        <v>0</v>
      </c>
      <c r="AA86">
        <v>7.1368206287067215</v>
      </c>
      <c r="AB86">
        <v>3.047400000000001</v>
      </c>
      <c r="AC86">
        <v>0</v>
      </c>
      <c r="AD86">
        <v>2.3149500000000001</v>
      </c>
      <c r="AE86">
        <v>8.3430399999999985</v>
      </c>
      <c r="AF86">
        <v>0</v>
      </c>
      <c r="AG86">
        <v>0</v>
      </c>
      <c r="AH86">
        <v>15.6351</v>
      </c>
      <c r="AI86">
        <v>0</v>
      </c>
      <c r="AJ86">
        <v>0</v>
      </c>
      <c r="AK86">
        <v>6.6716100000000003</v>
      </c>
      <c r="AL86">
        <v>3.3936500000000005</v>
      </c>
      <c r="AM86">
        <v>2.6817120000000001</v>
      </c>
      <c r="AN86">
        <v>0</v>
      </c>
      <c r="AO86">
        <v>1.1201400000000004</v>
      </c>
      <c r="AP86">
        <v>1.4640272621338759</v>
      </c>
      <c r="AQ86">
        <v>0</v>
      </c>
      <c r="AR86">
        <v>7.2904000000000018</v>
      </c>
      <c r="AS86">
        <v>5.6380499999999989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554.51906985984715</v>
      </c>
      <c r="DN86">
        <v>15.7125035385471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82.079131022052579</v>
      </c>
      <c r="L87">
        <v>16.999355792451105</v>
      </c>
      <c r="M87">
        <v>0</v>
      </c>
      <c r="N87">
        <v>14.4</v>
      </c>
      <c r="O87">
        <v>50.378842714608432</v>
      </c>
      <c r="P87">
        <v>51.294691061787638</v>
      </c>
      <c r="Q87">
        <v>1.9966053742802303</v>
      </c>
      <c r="R87">
        <v>2.9058172002978409</v>
      </c>
      <c r="S87">
        <v>3.0008829787234044</v>
      </c>
      <c r="T87">
        <v>0</v>
      </c>
      <c r="U87">
        <v>242.74153595452111</v>
      </c>
      <c r="V87">
        <v>3.6213689179375455</v>
      </c>
      <c r="W87">
        <v>11.100875946969698</v>
      </c>
      <c r="X87">
        <v>24.975566543924252</v>
      </c>
      <c r="Y87">
        <v>0</v>
      </c>
      <c r="Z87">
        <v>0</v>
      </c>
      <c r="AA87">
        <v>3.5515554748118809</v>
      </c>
      <c r="AB87">
        <v>3.047400000000001</v>
      </c>
      <c r="AC87">
        <v>0</v>
      </c>
      <c r="AD87">
        <v>2.3149500000000001</v>
      </c>
      <c r="AE87">
        <v>8.3430399999999985</v>
      </c>
      <c r="AF87">
        <v>0</v>
      </c>
      <c r="AG87">
        <v>0</v>
      </c>
      <c r="AH87">
        <v>10.824300000000001</v>
      </c>
      <c r="AI87">
        <v>0</v>
      </c>
      <c r="AJ87">
        <v>0</v>
      </c>
      <c r="AK87">
        <v>6.6716100000000003</v>
      </c>
      <c r="AL87">
        <v>3.3936500000000005</v>
      </c>
      <c r="AM87">
        <v>2.6817120000000001</v>
      </c>
      <c r="AN87">
        <v>0</v>
      </c>
      <c r="AO87">
        <v>1.1201400000000004</v>
      </c>
      <c r="AP87">
        <v>1.4640272621338759</v>
      </c>
      <c r="AQ87">
        <v>0</v>
      </c>
      <c r="AR87">
        <v>7.2904000000000018</v>
      </c>
      <c r="AS87">
        <v>5.6380499999999989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546.40435421247264</v>
      </c>
      <c r="DN87">
        <v>15.431154032026853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82.079131022052579</v>
      </c>
      <c r="L88">
        <v>16.999355792451105</v>
      </c>
      <c r="M88">
        <v>0</v>
      </c>
      <c r="N88">
        <v>14.4</v>
      </c>
      <c r="O88">
        <v>50.378842714608432</v>
      </c>
      <c r="P88">
        <v>51.294691061787638</v>
      </c>
      <c r="Q88">
        <v>1.9966053742802303</v>
      </c>
      <c r="R88">
        <v>2.9058172002978409</v>
      </c>
      <c r="S88">
        <v>3.0008829787234044</v>
      </c>
      <c r="T88">
        <v>0</v>
      </c>
      <c r="U88">
        <v>242.74153595452111</v>
      </c>
      <c r="V88">
        <v>3.6213689179375455</v>
      </c>
      <c r="W88">
        <v>11.100875946969698</v>
      </c>
      <c r="X88">
        <v>24.975566543924252</v>
      </c>
      <c r="Y88">
        <v>0</v>
      </c>
      <c r="Z88">
        <v>0</v>
      </c>
      <c r="AA88">
        <v>3.5515554748118809</v>
      </c>
      <c r="AB88">
        <v>3.047400000000001</v>
      </c>
      <c r="AC88">
        <v>0</v>
      </c>
      <c r="AD88">
        <v>2.3149500000000001</v>
      </c>
      <c r="AE88">
        <v>8.3430399999999985</v>
      </c>
      <c r="AF88">
        <v>0</v>
      </c>
      <c r="AG88">
        <v>0</v>
      </c>
      <c r="AH88">
        <v>5.5324200000000001</v>
      </c>
      <c r="AI88">
        <v>0</v>
      </c>
      <c r="AJ88">
        <v>0</v>
      </c>
      <c r="AK88">
        <v>6.6716100000000003</v>
      </c>
      <c r="AL88">
        <v>3.3936500000000005</v>
      </c>
      <c r="AM88">
        <v>2.6817120000000001</v>
      </c>
      <c r="AN88">
        <v>0</v>
      </c>
      <c r="AO88">
        <v>1.1201400000000004</v>
      </c>
      <c r="AP88">
        <v>1.4640272621338759</v>
      </c>
      <c r="AQ88">
        <v>0</v>
      </c>
      <c r="AR88">
        <v>7.2904000000000018</v>
      </c>
      <c r="AS88">
        <v>5.6380499999999989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541.28975193847054</v>
      </c>
      <c r="DN88">
        <v>15.253876306028964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82.079131022052579</v>
      </c>
      <c r="L89">
        <v>16.999355792451105</v>
      </c>
      <c r="M89">
        <v>0</v>
      </c>
      <c r="N89">
        <v>14.4</v>
      </c>
      <c r="O89">
        <v>50.378842714608432</v>
      </c>
      <c r="P89">
        <v>51.294691061787638</v>
      </c>
      <c r="Q89">
        <v>1.9966053742802303</v>
      </c>
      <c r="R89">
        <v>2.9058172002978409</v>
      </c>
      <c r="S89">
        <v>3.0008829787234044</v>
      </c>
      <c r="T89">
        <v>0</v>
      </c>
      <c r="U89">
        <v>242.74153595452111</v>
      </c>
      <c r="V89">
        <v>3.6213689179375455</v>
      </c>
      <c r="W89">
        <v>11.100875946969698</v>
      </c>
      <c r="X89">
        <v>24.975566543924252</v>
      </c>
      <c r="Y89">
        <v>0</v>
      </c>
      <c r="Z89">
        <v>0</v>
      </c>
      <c r="AA89">
        <v>3.5515554748118809</v>
      </c>
      <c r="AB89">
        <v>3.047400000000001</v>
      </c>
      <c r="AC89">
        <v>0</v>
      </c>
      <c r="AD89">
        <v>2.0800999999999998</v>
      </c>
      <c r="AE89">
        <v>8.3430399999999985</v>
      </c>
      <c r="AF89">
        <v>0</v>
      </c>
      <c r="AG89">
        <v>0</v>
      </c>
      <c r="AH89">
        <v>5.5324200000000001</v>
      </c>
      <c r="AI89">
        <v>0</v>
      </c>
      <c r="AJ89">
        <v>0</v>
      </c>
      <c r="AK89">
        <v>6.6716100000000003</v>
      </c>
      <c r="AL89">
        <v>3.3936500000000005</v>
      </c>
      <c r="AM89">
        <v>2.6817120000000001</v>
      </c>
      <c r="AN89">
        <v>0</v>
      </c>
      <c r="AO89">
        <v>1.1201400000000004</v>
      </c>
      <c r="AP89">
        <v>1.4640272621338759</v>
      </c>
      <c r="AQ89">
        <v>0</v>
      </c>
      <c r="AR89">
        <v>7.2904000000000018</v>
      </c>
      <c r="AS89">
        <v>5.6380499999999989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541.06276929918215</v>
      </c>
      <c r="DN89">
        <v>15.246008945317381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82.079131022052579</v>
      </c>
      <c r="L90">
        <v>16.999355792451105</v>
      </c>
      <c r="M90">
        <v>0</v>
      </c>
      <c r="N90">
        <v>14.4</v>
      </c>
      <c r="O90">
        <v>50.378842714608432</v>
      </c>
      <c r="P90">
        <v>51.294691061787638</v>
      </c>
      <c r="Q90">
        <v>1.9966053742802303</v>
      </c>
      <c r="R90">
        <v>2.9058172002978409</v>
      </c>
      <c r="S90">
        <v>3.0008829787234044</v>
      </c>
      <c r="T90">
        <v>0</v>
      </c>
      <c r="U90">
        <v>242.74153595452111</v>
      </c>
      <c r="V90">
        <v>3.6213689179375455</v>
      </c>
      <c r="W90">
        <v>11.100875946969698</v>
      </c>
      <c r="X90">
        <v>24.975566543924252</v>
      </c>
      <c r="Y90">
        <v>0</v>
      </c>
      <c r="Z90">
        <v>0</v>
      </c>
      <c r="AA90">
        <v>3.5515554748118809</v>
      </c>
      <c r="AB90">
        <v>0</v>
      </c>
      <c r="AC90">
        <v>0</v>
      </c>
      <c r="AD90">
        <v>0.33549999999999996</v>
      </c>
      <c r="AE90">
        <v>8.3430399999999985</v>
      </c>
      <c r="AF90">
        <v>0</v>
      </c>
      <c r="AG90">
        <v>0</v>
      </c>
      <c r="AH90">
        <v>5.5324200000000001</v>
      </c>
      <c r="AI90">
        <v>0</v>
      </c>
      <c r="AJ90">
        <v>0</v>
      </c>
      <c r="AK90">
        <v>6.6716100000000003</v>
      </c>
      <c r="AL90">
        <v>3.3936500000000005</v>
      </c>
      <c r="AM90">
        <v>0</v>
      </c>
      <c r="AN90">
        <v>0</v>
      </c>
      <c r="AO90">
        <v>1.1201400000000004</v>
      </c>
      <c r="AP90">
        <v>1.4640272621338759</v>
      </c>
      <c r="AQ90">
        <v>0</v>
      </c>
      <c r="AR90">
        <v>7.2904000000000018</v>
      </c>
      <c r="AS90">
        <v>5.6380499999999989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533.83942683916007</v>
      </c>
      <c r="DN90">
        <v>14.995639405339539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82.079131022052579</v>
      </c>
      <c r="L91">
        <v>16.999355792451105</v>
      </c>
      <c r="M91">
        <v>0</v>
      </c>
      <c r="N91">
        <v>14.4</v>
      </c>
      <c r="O91">
        <v>50.378842714608432</v>
      </c>
      <c r="P91">
        <v>51.294691061787638</v>
      </c>
      <c r="Q91">
        <v>1.9966053742802303</v>
      </c>
      <c r="R91">
        <v>1.3599182895788591</v>
      </c>
      <c r="S91">
        <v>3.0008829787234044</v>
      </c>
      <c r="T91">
        <v>0</v>
      </c>
      <c r="U91">
        <v>242.74153595452111</v>
      </c>
      <c r="V91">
        <v>3.6213689179375455</v>
      </c>
      <c r="W91">
        <v>11.100875946969698</v>
      </c>
      <c r="X91">
        <v>24.975566543924252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0.33549999999999996</v>
      </c>
      <c r="AE91">
        <v>8.3430399999999985</v>
      </c>
      <c r="AF91">
        <v>0</v>
      </c>
      <c r="AG91">
        <v>0</v>
      </c>
      <c r="AH91">
        <v>5.5324200000000001</v>
      </c>
      <c r="AI91">
        <v>0</v>
      </c>
      <c r="AJ91">
        <v>0</v>
      </c>
      <c r="AK91">
        <v>6.6716100000000003</v>
      </c>
      <c r="AL91">
        <v>3.3936500000000005</v>
      </c>
      <c r="AM91">
        <v>0</v>
      </c>
      <c r="AN91">
        <v>0</v>
      </c>
      <c r="AO91">
        <v>1.1201400000000004</v>
      </c>
      <c r="AP91">
        <v>1.4640272621338759</v>
      </c>
      <c r="AQ91">
        <v>0</v>
      </c>
      <c r="AR91">
        <v>7.2904000000000018</v>
      </c>
      <c r="AS91">
        <v>4.7837999999999985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526.28343296579669</v>
      </c>
      <c r="DN91">
        <v>16.599928893172084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82.079131022052579</v>
      </c>
      <c r="L92">
        <v>16.999355792451105</v>
      </c>
      <c r="M92">
        <v>0</v>
      </c>
      <c r="N92">
        <v>14.4</v>
      </c>
      <c r="O92">
        <v>50.378842714608432</v>
      </c>
      <c r="P92">
        <v>51.294691061787638</v>
      </c>
      <c r="Q92">
        <v>1.9966053742802303</v>
      </c>
      <c r="R92">
        <v>1.3599182895788591</v>
      </c>
      <c r="S92">
        <v>3.0008829787234044</v>
      </c>
      <c r="T92">
        <v>0</v>
      </c>
      <c r="U92">
        <v>242.74153595452111</v>
      </c>
      <c r="V92">
        <v>3.6213689179375455</v>
      </c>
      <c r="W92">
        <v>11.100875946969698</v>
      </c>
      <c r="X92">
        <v>24.975566543924252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0.33549999999999996</v>
      </c>
      <c r="AE92">
        <v>8.3430399999999985</v>
      </c>
      <c r="AF92">
        <v>0</v>
      </c>
      <c r="AG92">
        <v>0</v>
      </c>
      <c r="AH92">
        <v>5.5324200000000001</v>
      </c>
      <c r="AI92">
        <v>0</v>
      </c>
      <c r="AJ92">
        <v>0</v>
      </c>
      <c r="AK92">
        <v>6.6716100000000003</v>
      </c>
      <c r="AL92">
        <v>3.3936500000000005</v>
      </c>
      <c r="AM92">
        <v>0</v>
      </c>
      <c r="AN92">
        <v>0</v>
      </c>
      <c r="AO92">
        <v>1.1201400000000004</v>
      </c>
      <c r="AP92">
        <v>1.4640272621338759</v>
      </c>
      <c r="AQ92">
        <v>0</v>
      </c>
      <c r="AR92">
        <v>7.2904000000000018</v>
      </c>
      <c r="AS92">
        <v>4.7837999999999985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526.28343296579669</v>
      </c>
      <c r="DN92">
        <v>16.599928893172084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82.079131022052579</v>
      </c>
      <c r="L93">
        <v>16.999355792451105</v>
      </c>
      <c r="M93">
        <v>0</v>
      </c>
      <c r="N93">
        <v>14.4</v>
      </c>
      <c r="O93">
        <v>50.378842714608432</v>
      </c>
      <c r="P93">
        <v>51.294691061787638</v>
      </c>
      <c r="Q93">
        <v>1.9966053742802303</v>
      </c>
      <c r="R93">
        <v>1.3599182895788591</v>
      </c>
      <c r="S93">
        <v>3.0008829787234044</v>
      </c>
      <c r="T93">
        <v>0</v>
      </c>
      <c r="U93">
        <v>242.74153595452111</v>
      </c>
      <c r="V93">
        <v>3.6213689179375455</v>
      </c>
      <c r="W93">
        <v>11.100875946969698</v>
      </c>
      <c r="X93">
        <v>24.975566543924252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0.33549999999999996</v>
      </c>
      <c r="AE93">
        <v>8.3430399999999985</v>
      </c>
      <c r="AF93">
        <v>0</v>
      </c>
      <c r="AG93">
        <v>0</v>
      </c>
      <c r="AH93">
        <v>5.5324200000000001</v>
      </c>
      <c r="AI93">
        <v>0</v>
      </c>
      <c r="AJ93">
        <v>0</v>
      </c>
      <c r="AK93">
        <v>6.6716100000000003</v>
      </c>
      <c r="AL93">
        <v>3.3936500000000005</v>
      </c>
      <c r="AM93">
        <v>0</v>
      </c>
      <c r="AN93">
        <v>0</v>
      </c>
      <c r="AO93">
        <v>1.49352</v>
      </c>
      <c r="AP93">
        <v>1.4640272621338759</v>
      </c>
      <c r="AQ93">
        <v>0</v>
      </c>
      <c r="AR93">
        <v>7.2904000000000018</v>
      </c>
      <c r="AS93">
        <v>4.7837999999999985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526.64430473579671</v>
      </c>
      <c r="DN93">
        <v>16.612437123172079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82.079131022052579</v>
      </c>
      <c r="L94">
        <v>16.999355792451105</v>
      </c>
      <c r="M94">
        <v>0</v>
      </c>
      <c r="N94">
        <v>14.4</v>
      </c>
      <c r="O94">
        <v>50.378842714608432</v>
      </c>
      <c r="P94">
        <v>51.294691061787638</v>
      </c>
      <c r="Q94">
        <v>1.9966053742802303</v>
      </c>
      <c r="R94">
        <v>1.3599182895788591</v>
      </c>
      <c r="S94">
        <v>3.0008829787234044</v>
      </c>
      <c r="T94">
        <v>0</v>
      </c>
      <c r="U94">
        <v>242.74153595452111</v>
      </c>
      <c r="V94">
        <v>3.6213689179375455</v>
      </c>
      <c r="W94">
        <v>11.100875946969698</v>
      </c>
      <c r="X94">
        <v>24.975566543924252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0.33549999999999996</v>
      </c>
      <c r="AE94">
        <v>8.3430399999999985</v>
      </c>
      <c r="AF94">
        <v>0</v>
      </c>
      <c r="AG94">
        <v>0</v>
      </c>
      <c r="AH94">
        <v>5.5324200000000001</v>
      </c>
      <c r="AI94">
        <v>0</v>
      </c>
      <c r="AJ94">
        <v>0</v>
      </c>
      <c r="AK94">
        <v>6.6716100000000003</v>
      </c>
      <c r="AL94">
        <v>3.3936500000000005</v>
      </c>
      <c r="AM94">
        <v>0</v>
      </c>
      <c r="AN94">
        <v>0</v>
      </c>
      <c r="AO94">
        <v>1.49352</v>
      </c>
      <c r="AP94">
        <v>1.4640272621338759</v>
      </c>
      <c r="AQ94">
        <v>0</v>
      </c>
      <c r="AR94">
        <v>7.2904000000000018</v>
      </c>
      <c r="AS94">
        <v>4.7837999999999985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526.64430473579671</v>
      </c>
      <c r="DN94">
        <v>16.612437123172079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82.079131022052579</v>
      </c>
      <c r="L95">
        <v>16.999355792451105</v>
      </c>
      <c r="M95">
        <v>0</v>
      </c>
      <c r="N95">
        <v>14.4</v>
      </c>
      <c r="O95">
        <v>50.378842714608432</v>
      </c>
      <c r="P95">
        <v>51.294691061787638</v>
      </c>
      <c r="Q95">
        <v>1.9966053742802303</v>
      </c>
      <c r="R95">
        <v>2.8971559808612439</v>
      </c>
      <c r="S95">
        <v>3.0008829787234044</v>
      </c>
      <c r="T95">
        <v>0</v>
      </c>
      <c r="U95">
        <v>242.74153595452111</v>
      </c>
      <c r="V95">
        <v>3.6213689179375455</v>
      </c>
      <c r="W95">
        <v>11.100875946969698</v>
      </c>
      <c r="X95">
        <v>24.975566543924252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0.33549999999999996</v>
      </c>
      <c r="AE95">
        <v>8.3430399999999985</v>
      </c>
      <c r="AF95">
        <v>0</v>
      </c>
      <c r="AG95">
        <v>0</v>
      </c>
      <c r="AH95">
        <v>5.5324200000000001</v>
      </c>
      <c r="AI95">
        <v>0</v>
      </c>
      <c r="AJ95">
        <v>0</v>
      </c>
      <c r="AK95">
        <v>6.6716100000000003</v>
      </c>
      <c r="AL95">
        <v>3.3936500000000005</v>
      </c>
      <c r="AM95">
        <v>0</v>
      </c>
      <c r="AN95">
        <v>0</v>
      </c>
      <c r="AO95">
        <v>1.49352</v>
      </c>
      <c r="AP95">
        <v>1.4640272621338759</v>
      </c>
      <c r="AQ95">
        <v>0</v>
      </c>
      <c r="AR95">
        <v>7.2904000000000018</v>
      </c>
      <c r="AS95">
        <v>4.7837999999999985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526.54329501809332</v>
      </c>
      <c r="DN95">
        <v>18.25068453215782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82.079131022052579</v>
      </c>
      <c r="L96">
        <v>16.999355792451105</v>
      </c>
      <c r="M96">
        <v>0</v>
      </c>
      <c r="N96">
        <v>14.4</v>
      </c>
      <c r="O96">
        <v>50.378842714608432</v>
      </c>
      <c r="P96">
        <v>51.294691061787638</v>
      </c>
      <c r="Q96">
        <v>1.9966053742802303</v>
      </c>
      <c r="R96">
        <v>2.8971559808612439</v>
      </c>
      <c r="S96">
        <v>3.0008829787234044</v>
      </c>
      <c r="T96">
        <v>0</v>
      </c>
      <c r="U96">
        <v>242.74153595452111</v>
      </c>
      <c r="V96">
        <v>3.6213689179375455</v>
      </c>
      <c r="W96">
        <v>11.100875946969698</v>
      </c>
      <c r="X96">
        <v>24.975566543924252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0.33549999999999996</v>
      </c>
      <c r="AE96">
        <v>8.3430399999999985</v>
      </c>
      <c r="AF96">
        <v>0</v>
      </c>
      <c r="AG96">
        <v>0</v>
      </c>
      <c r="AH96">
        <v>5.5324200000000001</v>
      </c>
      <c r="AI96">
        <v>0</v>
      </c>
      <c r="AJ96">
        <v>0</v>
      </c>
      <c r="AK96">
        <v>6.6716100000000003</v>
      </c>
      <c r="AL96">
        <v>3.3936500000000005</v>
      </c>
      <c r="AM96">
        <v>0</v>
      </c>
      <c r="AN96">
        <v>0</v>
      </c>
      <c r="AO96">
        <v>1.49352</v>
      </c>
      <c r="AP96">
        <v>1.4640272621338759</v>
      </c>
      <c r="AQ96">
        <v>0</v>
      </c>
      <c r="AR96">
        <v>7.2904000000000018</v>
      </c>
      <c r="AS96">
        <v>4.7837999999999985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526.54329501809332</v>
      </c>
      <c r="DN96">
        <v>18.25068453215782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82.079131022052579</v>
      </c>
      <c r="L97">
        <v>16.999355792451105</v>
      </c>
      <c r="M97">
        <v>0</v>
      </c>
      <c r="N97">
        <v>14.4</v>
      </c>
      <c r="O97">
        <v>50.378842714608432</v>
      </c>
      <c r="P97">
        <v>51.294691061787638</v>
      </c>
      <c r="Q97">
        <v>1.9966053742802303</v>
      </c>
      <c r="R97">
        <v>2.8971559808612439</v>
      </c>
      <c r="S97">
        <v>3.0008829787234044</v>
      </c>
      <c r="T97">
        <v>0</v>
      </c>
      <c r="U97">
        <v>242.74153595452111</v>
      </c>
      <c r="V97">
        <v>3.6213689179375455</v>
      </c>
      <c r="W97">
        <v>11.100875946969698</v>
      </c>
      <c r="X97">
        <v>24.975566543924252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0.33549999999999996</v>
      </c>
      <c r="AE97">
        <v>8.3430399999999985</v>
      </c>
      <c r="AF97">
        <v>0</v>
      </c>
      <c r="AG97">
        <v>0</v>
      </c>
      <c r="AH97">
        <v>5.5324200000000001</v>
      </c>
      <c r="AI97">
        <v>0</v>
      </c>
      <c r="AJ97">
        <v>0</v>
      </c>
      <c r="AK97">
        <v>6.6716100000000003</v>
      </c>
      <c r="AL97">
        <v>3.3936500000000005</v>
      </c>
      <c r="AM97">
        <v>0</v>
      </c>
      <c r="AN97">
        <v>0</v>
      </c>
      <c r="AO97">
        <v>1.49352</v>
      </c>
      <c r="AP97">
        <v>1.9520363495118351</v>
      </c>
      <c r="AQ97">
        <v>0</v>
      </c>
      <c r="AR97">
        <v>4.2059999999999995</v>
      </c>
      <c r="AS97">
        <v>4.7837999999999985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524.03385466008501</v>
      </c>
      <c r="DN97">
        <v>18.163733977544062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82.079131022052579</v>
      </c>
      <c r="L98">
        <v>16.999355792451105</v>
      </c>
      <c r="M98">
        <v>0</v>
      </c>
      <c r="N98">
        <v>14.4</v>
      </c>
      <c r="O98">
        <v>50.378842714608432</v>
      </c>
      <c r="P98">
        <v>51.294691061787638</v>
      </c>
      <c r="Q98">
        <v>1.9966053742802303</v>
      </c>
      <c r="R98">
        <v>2.8971559808612439</v>
      </c>
      <c r="S98">
        <v>3.0008829787234044</v>
      </c>
      <c r="T98">
        <v>0</v>
      </c>
      <c r="U98">
        <v>242.74153595452111</v>
      </c>
      <c r="V98">
        <v>3.6213689179375455</v>
      </c>
      <c r="W98">
        <v>11.100875946969698</v>
      </c>
      <c r="X98">
        <v>24.975566543924252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0.33549999999999996</v>
      </c>
      <c r="AE98">
        <v>8.3430399999999985</v>
      </c>
      <c r="AF98">
        <v>0</v>
      </c>
      <c r="AG98">
        <v>0</v>
      </c>
      <c r="AH98">
        <v>5.5324200000000001</v>
      </c>
      <c r="AI98">
        <v>0</v>
      </c>
      <c r="AJ98">
        <v>0</v>
      </c>
      <c r="AK98">
        <v>6.6716100000000003</v>
      </c>
      <c r="AL98">
        <v>3.3936500000000005</v>
      </c>
      <c r="AM98">
        <v>0</v>
      </c>
      <c r="AN98">
        <v>0</v>
      </c>
      <c r="AO98">
        <v>1.49352</v>
      </c>
      <c r="AP98">
        <v>1.9520363495118351</v>
      </c>
      <c r="AQ98">
        <v>0</v>
      </c>
      <c r="AR98">
        <v>4.2059999999999995</v>
      </c>
      <c r="AS98">
        <v>4.7837999999999985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524.03385466008501</v>
      </c>
      <c r="DN98">
        <v>18.163733977544062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1.6372942316777856</v>
      </c>
      <c r="L99">
        <f t="shared" si="2"/>
        <v>0.47930172801099724</v>
      </c>
      <c r="M99">
        <f t="shared" si="2"/>
        <v>0</v>
      </c>
      <c r="N99">
        <f t="shared" si="2"/>
        <v>0.35372091470951839</v>
      </c>
      <c r="O99">
        <f t="shared" si="2"/>
        <v>1.2090922251506004</v>
      </c>
      <c r="P99">
        <f t="shared" si="2"/>
        <v>1.2310725854829017</v>
      </c>
      <c r="Q99">
        <f t="shared" si="2"/>
        <v>5.4792092721581011E-2</v>
      </c>
      <c r="R99">
        <f t="shared" si="2"/>
        <v>9.4376407606387019E-2</v>
      </c>
      <c r="S99">
        <f t="shared" si="2"/>
        <v>7.9371931742365301E-2</v>
      </c>
      <c r="T99">
        <f t="shared" si="2"/>
        <v>0</v>
      </c>
      <c r="U99">
        <f t="shared" si="2"/>
        <v>6.2143623929264686</v>
      </c>
      <c r="V99">
        <f t="shared" si="2"/>
        <v>6.6360234823508502E-2</v>
      </c>
      <c r="W99">
        <f t="shared" si="2"/>
        <v>0.25522446116811826</v>
      </c>
      <c r="X99">
        <f t="shared" si="2"/>
        <v>0.59193603280604956</v>
      </c>
      <c r="Y99">
        <f t="shared" si="2"/>
        <v>0</v>
      </c>
      <c r="Z99">
        <f t="shared" si="2"/>
        <v>2.4295506399999989E-2</v>
      </c>
      <c r="AA99">
        <f t="shared" si="2"/>
        <v>5.6182798471600376E-2</v>
      </c>
      <c r="AB99">
        <f t="shared" si="2"/>
        <v>6.3006688000000033E-2</v>
      </c>
      <c r="AC99">
        <f t="shared" si="2"/>
        <v>1.9065400149206841E-2</v>
      </c>
      <c r="AD99">
        <f t="shared" si="2"/>
        <v>5.3546806499999988E-2</v>
      </c>
      <c r="AE99">
        <f t="shared" si="2"/>
        <v>0.17561251859999982</v>
      </c>
      <c r="AF99">
        <f t="shared" si="2"/>
        <v>0</v>
      </c>
      <c r="AG99">
        <f t="shared" si="2"/>
        <v>0</v>
      </c>
      <c r="AH99">
        <f t="shared" si="2"/>
        <v>0.27902640000000017</v>
      </c>
      <c r="AI99">
        <f t="shared" si="2"/>
        <v>2.0019705900000007E-2</v>
      </c>
      <c r="AJ99">
        <f t="shared" si="2"/>
        <v>0</v>
      </c>
      <c r="AK99">
        <f t="shared" si="2"/>
        <v>0.16011863999999978</v>
      </c>
      <c r="AL99">
        <f t="shared" si="2"/>
        <v>0.15393153750000002</v>
      </c>
      <c r="AM99">
        <f t="shared" si="2"/>
        <v>3.7319476200000007E-2</v>
      </c>
      <c r="AN99">
        <f t="shared" si="2"/>
        <v>0</v>
      </c>
      <c r="AO99">
        <f t="shared" si="2"/>
        <v>3.3454848000000023E-2</v>
      </c>
      <c r="AP99">
        <f t="shared" si="2"/>
        <v>4.3408408322269464E-2</v>
      </c>
      <c r="AQ99">
        <f t="shared" si="2"/>
        <v>0</v>
      </c>
      <c r="AR99">
        <f t="shared" si="2"/>
        <v>0.13816709999999993</v>
      </c>
      <c r="AS99">
        <f t="shared" si="2"/>
        <v>0.10722921839518271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13.224912279570844</v>
      </c>
      <c r="DN99">
        <f t="shared" si="3"/>
        <v>0.40637801169371091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317.99530601659757</v>
      </c>
      <c r="M3">
        <v>28.224921277552856</v>
      </c>
      <c r="N3">
        <v>17.981532756489493</v>
      </c>
      <c r="O3">
        <v>0</v>
      </c>
      <c r="P3">
        <v>31.757798440311941</v>
      </c>
      <c r="Q3">
        <v>0</v>
      </c>
      <c r="R3">
        <v>0</v>
      </c>
      <c r="S3">
        <v>0</v>
      </c>
      <c r="T3">
        <v>0</v>
      </c>
      <c r="U3">
        <v>64.24230197163611</v>
      </c>
      <c r="V3">
        <v>1.8253481164483714</v>
      </c>
      <c r="W3">
        <v>1.9969594360781797</v>
      </c>
      <c r="X3">
        <v>9.9962329626687847</v>
      </c>
      <c r="Y3">
        <v>0</v>
      </c>
      <c r="Z3">
        <v>0</v>
      </c>
      <c r="AA3">
        <v>0</v>
      </c>
      <c r="AB3">
        <v>0</v>
      </c>
      <c r="AC3">
        <v>0</v>
      </c>
      <c r="AD3">
        <v>0.40529999999999999</v>
      </c>
      <c r="AE3">
        <v>10.110796800000001</v>
      </c>
      <c r="AF3">
        <v>2.7224999999999997</v>
      </c>
      <c r="AG3">
        <v>12.647768639999999</v>
      </c>
      <c r="AH3">
        <v>6.9729600000000014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0.78432999999999986</v>
      </c>
      <c r="AO3">
        <v>1.5333864000000004</v>
      </c>
      <c r="AP3">
        <v>2.4367647317136378</v>
      </c>
      <c r="AQ3">
        <v>0</v>
      </c>
      <c r="AR3">
        <v>13.548000000000004</v>
      </c>
      <c r="AS3">
        <v>9.7859422772821905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524.83512374859765</v>
      </c>
      <c r="DN3">
        <v>18.191536078181429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318.00073054229142</v>
      </c>
      <c r="M4">
        <v>27.285278727272726</v>
      </c>
      <c r="N4">
        <v>17.981532756489493</v>
      </c>
      <c r="O4">
        <v>0</v>
      </c>
      <c r="P4">
        <v>31.757798440311941</v>
      </c>
      <c r="Q4">
        <v>0</v>
      </c>
      <c r="R4">
        <v>0</v>
      </c>
      <c r="S4">
        <v>0</v>
      </c>
      <c r="T4">
        <v>0</v>
      </c>
      <c r="U4">
        <v>64.24230197163611</v>
      </c>
      <c r="V4">
        <v>1.8253481164483714</v>
      </c>
      <c r="W4">
        <v>1.9969594360781797</v>
      </c>
      <c r="X4">
        <v>9.9962329626687847</v>
      </c>
      <c r="Y4">
        <v>0</v>
      </c>
      <c r="Z4">
        <v>0</v>
      </c>
      <c r="AA4">
        <v>0</v>
      </c>
      <c r="AB4">
        <v>0</v>
      </c>
      <c r="AC4">
        <v>0</v>
      </c>
      <c r="AD4">
        <v>0.40529999999999999</v>
      </c>
      <c r="AE4">
        <v>10.110796800000001</v>
      </c>
      <c r="AF4">
        <v>2.7224999999999997</v>
      </c>
      <c r="AG4">
        <v>12.647768639999999</v>
      </c>
      <c r="AH4">
        <v>6.9729600000000014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0.78432999999999986</v>
      </c>
      <c r="AO4">
        <v>1.5333864000000004</v>
      </c>
      <c r="AP4">
        <v>2.4367647317136378</v>
      </c>
      <c r="AQ4">
        <v>0</v>
      </c>
      <c r="AR4">
        <v>13.548000000000004</v>
      </c>
      <c r="AS4">
        <v>9.780990000000001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523.9274154927225</v>
      </c>
      <c r="DN4">
        <v>18.160074032188128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318.00073054229142</v>
      </c>
      <c r="M5">
        <v>27.285278727272726</v>
      </c>
      <c r="N5">
        <v>17.981532756489493</v>
      </c>
      <c r="O5">
        <v>0</v>
      </c>
      <c r="P5">
        <v>31.757798440311941</v>
      </c>
      <c r="Q5">
        <v>0</v>
      </c>
      <c r="R5">
        <v>0</v>
      </c>
      <c r="S5">
        <v>0</v>
      </c>
      <c r="T5">
        <v>0</v>
      </c>
      <c r="U5">
        <v>64.24230197163611</v>
      </c>
      <c r="V5">
        <v>1.8253481164483714</v>
      </c>
      <c r="W5">
        <v>1.9969594360781797</v>
      </c>
      <c r="X5">
        <v>9.9962329626687847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0.40529999999999999</v>
      </c>
      <c r="AE5">
        <v>10.110796800000001</v>
      </c>
      <c r="AF5">
        <v>2.7224999999999997</v>
      </c>
      <c r="AG5">
        <v>12.647768639999999</v>
      </c>
      <c r="AH5">
        <v>6.9729600000000014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0.78432999999999986</v>
      </c>
      <c r="AO5">
        <v>1.5333864000000004</v>
      </c>
      <c r="AP5">
        <v>3.7337524114967038</v>
      </c>
      <c r="AQ5">
        <v>0</v>
      </c>
      <c r="AR5">
        <v>4.7417999999999996</v>
      </c>
      <c r="AS5">
        <v>9.7859422772821905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516.67447253981584</v>
      </c>
      <c r="DN5">
        <v>17.908756942160018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318.00073054229142</v>
      </c>
      <c r="M6">
        <v>27.285278727272726</v>
      </c>
      <c r="N6">
        <v>17.981532756489493</v>
      </c>
      <c r="O6">
        <v>0</v>
      </c>
      <c r="P6">
        <v>31.757798440311941</v>
      </c>
      <c r="Q6">
        <v>0</v>
      </c>
      <c r="R6">
        <v>0</v>
      </c>
      <c r="S6">
        <v>0</v>
      </c>
      <c r="T6">
        <v>0</v>
      </c>
      <c r="U6">
        <v>64.24230197163611</v>
      </c>
      <c r="V6">
        <v>1.8253481164483714</v>
      </c>
      <c r="W6">
        <v>1.9969594360781797</v>
      </c>
      <c r="X6">
        <v>9.9962329626687847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0.40529999999999999</v>
      </c>
      <c r="AE6">
        <v>10.110796800000001</v>
      </c>
      <c r="AF6">
        <v>2.7224999999999997</v>
      </c>
      <c r="AG6">
        <v>12.647768639999999</v>
      </c>
      <c r="AH6">
        <v>6.9729600000000014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0.78432999999999986</v>
      </c>
      <c r="AO6">
        <v>1.5333864000000004</v>
      </c>
      <c r="AP6">
        <v>3.7337524114967038</v>
      </c>
      <c r="AQ6">
        <v>0</v>
      </c>
      <c r="AR6">
        <v>4.7417999999999996</v>
      </c>
      <c r="AS6">
        <v>9.7859422772821905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516.67447253981584</v>
      </c>
      <c r="DN6">
        <v>17.908756942160018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318.00073054229142</v>
      </c>
      <c r="M7">
        <v>27.285278727272726</v>
      </c>
      <c r="N7">
        <v>17.981532756489493</v>
      </c>
      <c r="O7">
        <v>0</v>
      </c>
      <c r="P7">
        <v>31.757798440311941</v>
      </c>
      <c r="Q7">
        <v>0</v>
      </c>
      <c r="R7">
        <v>0</v>
      </c>
      <c r="S7">
        <v>0</v>
      </c>
      <c r="T7">
        <v>0</v>
      </c>
      <c r="U7">
        <v>64.24230197163611</v>
      </c>
      <c r="V7">
        <v>1.8253481164483714</v>
      </c>
      <c r="W7">
        <v>1.9969594360781797</v>
      </c>
      <c r="X7">
        <v>9.9962329626687847</v>
      </c>
      <c r="Y7">
        <v>0</v>
      </c>
      <c r="Z7">
        <v>0.33750000000000008</v>
      </c>
      <c r="AA7">
        <v>0</v>
      </c>
      <c r="AB7">
        <v>0</v>
      </c>
      <c r="AC7">
        <v>0</v>
      </c>
      <c r="AD7">
        <v>0.40529999999999999</v>
      </c>
      <c r="AE7">
        <v>10.110796800000001</v>
      </c>
      <c r="AF7">
        <v>2.7224999999999997</v>
      </c>
      <c r="AG7">
        <v>12.647768639999999</v>
      </c>
      <c r="AH7">
        <v>6.9729600000000014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0.78432999999999986</v>
      </c>
      <c r="AO7">
        <v>1.5333864000000004</v>
      </c>
      <c r="AP7">
        <v>3.7337524114967038</v>
      </c>
      <c r="AQ7">
        <v>0</v>
      </c>
      <c r="AR7">
        <v>4.7417999999999996</v>
      </c>
      <c r="AS7">
        <v>9.7859422772821905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517.00066628981585</v>
      </c>
      <c r="DN7">
        <v>17.920063192160022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318.00073054229142</v>
      </c>
      <c r="M8">
        <v>27.285278727272726</v>
      </c>
      <c r="N8">
        <v>17.981532756489493</v>
      </c>
      <c r="O8">
        <v>0</v>
      </c>
      <c r="P8">
        <v>31.757798440311941</v>
      </c>
      <c r="Q8">
        <v>0</v>
      </c>
      <c r="R8">
        <v>0</v>
      </c>
      <c r="S8">
        <v>0</v>
      </c>
      <c r="T8">
        <v>0</v>
      </c>
      <c r="U8">
        <v>64.24230197163611</v>
      </c>
      <c r="V8">
        <v>1.8253481164483714</v>
      </c>
      <c r="W8">
        <v>1.9969594360781797</v>
      </c>
      <c r="X8">
        <v>9.9962329626687847</v>
      </c>
      <c r="Y8">
        <v>0</v>
      </c>
      <c r="Z8">
        <v>2.0007000000000006</v>
      </c>
      <c r="AA8">
        <v>0</v>
      </c>
      <c r="AB8">
        <v>0</v>
      </c>
      <c r="AC8">
        <v>0</v>
      </c>
      <c r="AD8">
        <v>0.40529999999999999</v>
      </c>
      <c r="AE8">
        <v>10.110796800000001</v>
      </c>
      <c r="AF8">
        <v>2.7224999999999997</v>
      </c>
      <c r="AG8">
        <v>12.647768639999999</v>
      </c>
      <c r="AH8">
        <v>6.9729600000000014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0.78432999999999986</v>
      </c>
      <c r="AO8">
        <v>1.5333864000000004</v>
      </c>
      <c r="AP8">
        <v>2.3581594177873915</v>
      </c>
      <c r="AQ8">
        <v>0</v>
      </c>
      <c r="AR8">
        <v>4.7417999999999996</v>
      </c>
      <c r="AS8">
        <v>9.7859422772821905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517.27871895314161</v>
      </c>
      <c r="DN8">
        <v>17.929617535125026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318.00073054229142</v>
      </c>
      <c r="M9">
        <v>27.285278727272726</v>
      </c>
      <c r="N9">
        <v>17.981532756489493</v>
      </c>
      <c r="O9">
        <v>0</v>
      </c>
      <c r="P9">
        <v>31.757798440311941</v>
      </c>
      <c r="Q9">
        <v>0</v>
      </c>
      <c r="R9">
        <v>0</v>
      </c>
      <c r="S9">
        <v>0</v>
      </c>
      <c r="T9">
        <v>0</v>
      </c>
      <c r="U9">
        <v>64.24230197163611</v>
      </c>
      <c r="V9">
        <v>1.8253481164483714</v>
      </c>
      <c r="W9">
        <v>1.9969594360781797</v>
      </c>
      <c r="X9">
        <v>9.9962329626687847</v>
      </c>
      <c r="Y9">
        <v>0</v>
      </c>
      <c r="Z9">
        <v>2.0007000000000006</v>
      </c>
      <c r="AA9">
        <v>0</v>
      </c>
      <c r="AB9">
        <v>0</v>
      </c>
      <c r="AC9">
        <v>0</v>
      </c>
      <c r="AD9">
        <v>0.40529999999999999</v>
      </c>
      <c r="AE9">
        <v>10.110796800000001</v>
      </c>
      <c r="AF9">
        <v>2.7224999999999997</v>
      </c>
      <c r="AG9">
        <v>12.647768639999999</v>
      </c>
      <c r="AH9">
        <v>6.9729600000000014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0.78432999999999986</v>
      </c>
      <c r="AO9">
        <v>1.5333864000000004</v>
      </c>
      <c r="AP9">
        <v>2.3581594177873915</v>
      </c>
      <c r="AQ9">
        <v>0</v>
      </c>
      <c r="AR9">
        <v>4.7417999999999996</v>
      </c>
      <c r="AS9">
        <v>9.7859422772821905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517.27871895314161</v>
      </c>
      <c r="DN9">
        <v>17.929617535125026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318.00073054229142</v>
      </c>
      <c r="M10">
        <v>27.285278727272726</v>
      </c>
      <c r="N10">
        <v>17.981532756489493</v>
      </c>
      <c r="O10">
        <v>0</v>
      </c>
      <c r="P10">
        <v>31.757798440311941</v>
      </c>
      <c r="Q10">
        <v>0</v>
      </c>
      <c r="R10">
        <v>0</v>
      </c>
      <c r="S10">
        <v>0</v>
      </c>
      <c r="T10">
        <v>0</v>
      </c>
      <c r="U10">
        <v>64.24230197163611</v>
      </c>
      <c r="V10">
        <v>1.8253481164483714</v>
      </c>
      <c r="W10">
        <v>1.9969594360781797</v>
      </c>
      <c r="X10">
        <v>9.9962329626687847</v>
      </c>
      <c r="Y10">
        <v>0</v>
      </c>
      <c r="Z10">
        <v>2.0007000000000006</v>
      </c>
      <c r="AA10">
        <v>0</v>
      </c>
      <c r="AB10">
        <v>0</v>
      </c>
      <c r="AC10">
        <v>0</v>
      </c>
      <c r="AD10">
        <v>0.40529999999999999</v>
      </c>
      <c r="AE10">
        <v>10.110796800000001</v>
      </c>
      <c r="AF10">
        <v>2.7224999999999997</v>
      </c>
      <c r="AG10">
        <v>12.647768639999999</v>
      </c>
      <c r="AH10">
        <v>6.9729600000000014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0.78432999999999986</v>
      </c>
      <c r="AO10">
        <v>1.5333864000000004</v>
      </c>
      <c r="AP10">
        <v>2.3581594177873915</v>
      </c>
      <c r="AQ10">
        <v>0</v>
      </c>
      <c r="AR10">
        <v>4.7417999999999996</v>
      </c>
      <c r="AS10">
        <v>4.1270000000000007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511.80935115103034</v>
      </c>
      <c r="DN10">
        <v>17.740043059954047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318.00073054229142</v>
      </c>
      <c r="M11">
        <v>28.224921277552856</v>
      </c>
      <c r="N11">
        <v>17.981532756489493</v>
      </c>
      <c r="O11">
        <v>0</v>
      </c>
      <c r="P11">
        <v>31.757798440311941</v>
      </c>
      <c r="Q11">
        <v>0</v>
      </c>
      <c r="R11">
        <v>0</v>
      </c>
      <c r="S11">
        <v>0</v>
      </c>
      <c r="T11">
        <v>0</v>
      </c>
      <c r="U11">
        <v>64.24230197163611</v>
      </c>
      <c r="V11">
        <v>0.23165650048892117</v>
      </c>
      <c r="W11">
        <v>1.9969594360781797</v>
      </c>
      <c r="X11">
        <v>30.169325618095741</v>
      </c>
      <c r="Y11">
        <v>0</v>
      </c>
      <c r="Z11">
        <v>2.0007000000000006</v>
      </c>
      <c r="AA11">
        <v>0</v>
      </c>
      <c r="AB11">
        <v>0</v>
      </c>
      <c r="AC11">
        <v>0</v>
      </c>
      <c r="AD11">
        <v>0.40529999999999999</v>
      </c>
      <c r="AE11">
        <v>10.110796800000001</v>
      </c>
      <c r="AF11">
        <v>2.7224999999999997</v>
      </c>
      <c r="AG11">
        <v>12.647768639999999</v>
      </c>
      <c r="AH11">
        <v>6.9729600000000014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0.78432999999999986</v>
      </c>
      <c r="AO11">
        <v>1.5333864000000004</v>
      </c>
      <c r="AP11">
        <v>2.3581594177873915</v>
      </c>
      <c r="AQ11">
        <v>0</v>
      </c>
      <c r="AR11">
        <v>4.7417999999999996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529.67732013663112</v>
      </c>
      <c r="DN11">
        <v>18.359367664101018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318.00073054229142</v>
      </c>
      <c r="M12">
        <v>28.224921277552856</v>
      </c>
      <c r="N12">
        <v>17.981532756489493</v>
      </c>
      <c r="O12">
        <v>0</v>
      </c>
      <c r="P12">
        <v>31.757798440311941</v>
      </c>
      <c r="Q12">
        <v>0</v>
      </c>
      <c r="R12">
        <v>0</v>
      </c>
      <c r="S12">
        <v>0</v>
      </c>
      <c r="T12">
        <v>0</v>
      </c>
      <c r="U12">
        <v>64.24230197163611</v>
      </c>
      <c r="V12">
        <v>0</v>
      </c>
      <c r="W12">
        <v>1.9969594360781797</v>
      </c>
      <c r="X12">
        <v>30.169325618095741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0.40529999999999999</v>
      </c>
      <c r="AE12">
        <v>10.110796800000001</v>
      </c>
      <c r="AF12">
        <v>2.7224999999999997</v>
      </c>
      <c r="AG12">
        <v>12.647768639999999</v>
      </c>
      <c r="AH12">
        <v>6.9729600000000014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0.78432999999999986</v>
      </c>
      <c r="AO12">
        <v>1.5333864000000004</v>
      </c>
      <c r="AP12">
        <v>2.3581594177873915</v>
      </c>
      <c r="AQ12">
        <v>0</v>
      </c>
      <c r="AR12">
        <v>4.7417999999999996</v>
      </c>
      <c r="AS12">
        <v>3.0952500000000001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529.45342413663104</v>
      </c>
      <c r="DN12">
        <v>18.351607163612098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318.00073054229142</v>
      </c>
      <c r="M13">
        <v>28.224921277552856</v>
      </c>
      <c r="N13">
        <v>17.981532756489493</v>
      </c>
      <c r="O13">
        <v>0</v>
      </c>
      <c r="P13">
        <v>31.757798440311941</v>
      </c>
      <c r="Q13">
        <v>0</v>
      </c>
      <c r="R13">
        <v>0</v>
      </c>
      <c r="S13">
        <v>0</v>
      </c>
      <c r="T13">
        <v>0</v>
      </c>
      <c r="U13">
        <v>64.24230197163611</v>
      </c>
      <c r="V13">
        <v>0</v>
      </c>
      <c r="W13">
        <v>1.9969594360781797</v>
      </c>
      <c r="X13">
        <v>30.169325618095741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0.40529999999999999</v>
      </c>
      <c r="AE13">
        <v>10.110796800000001</v>
      </c>
      <c r="AF13">
        <v>2.7224999999999997</v>
      </c>
      <c r="AG13">
        <v>12.647768639999999</v>
      </c>
      <c r="AH13">
        <v>6.9729600000000014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0.78432999999999986</v>
      </c>
      <c r="AO13">
        <v>1.5333864000000004</v>
      </c>
      <c r="AP13">
        <v>2.3581594177873915</v>
      </c>
      <c r="AQ13">
        <v>0</v>
      </c>
      <c r="AR13">
        <v>4.7417999999999996</v>
      </c>
      <c r="AS13">
        <v>3.0952500000000001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529.45342413663104</v>
      </c>
      <c r="DN13">
        <v>18.351607163612098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318.00073054229142</v>
      </c>
      <c r="M14">
        <v>28.224921277552856</v>
      </c>
      <c r="N14">
        <v>17.981532756489493</v>
      </c>
      <c r="O14">
        <v>0</v>
      </c>
      <c r="P14">
        <v>31.757798440311941</v>
      </c>
      <c r="Q14">
        <v>0</v>
      </c>
      <c r="R14">
        <v>0</v>
      </c>
      <c r="S14">
        <v>0</v>
      </c>
      <c r="T14">
        <v>0</v>
      </c>
      <c r="U14">
        <v>64.24230197163611</v>
      </c>
      <c r="V14">
        <v>0</v>
      </c>
      <c r="W14">
        <v>1.9969594360781797</v>
      </c>
      <c r="X14">
        <v>30.169325618095741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0.40529999999999999</v>
      </c>
      <c r="AE14">
        <v>10.110796800000001</v>
      </c>
      <c r="AF14">
        <v>2.7224999999999997</v>
      </c>
      <c r="AG14">
        <v>12.647768639999999</v>
      </c>
      <c r="AH14">
        <v>6.9729600000000014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0.78432999999999986</v>
      </c>
      <c r="AO14">
        <v>1.5333864000000004</v>
      </c>
      <c r="AP14">
        <v>2.3581594177873915</v>
      </c>
      <c r="AQ14">
        <v>0</v>
      </c>
      <c r="AR14">
        <v>4.7417999999999996</v>
      </c>
      <c r="AS14">
        <v>3.0952500000000001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529.45342413663104</v>
      </c>
      <c r="DN14">
        <v>18.351607163612098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318.00073054229142</v>
      </c>
      <c r="M15">
        <v>28.224921277552856</v>
      </c>
      <c r="N15">
        <v>17.981532756489493</v>
      </c>
      <c r="O15">
        <v>0</v>
      </c>
      <c r="P15">
        <v>31.757798440311941</v>
      </c>
      <c r="Q15">
        <v>0</v>
      </c>
      <c r="R15">
        <v>0</v>
      </c>
      <c r="S15">
        <v>0</v>
      </c>
      <c r="T15">
        <v>0</v>
      </c>
      <c r="U15">
        <v>64.24230197163611</v>
      </c>
      <c r="V15">
        <v>0</v>
      </c>
      <c r="W15">
        <v>1.9969594360781797</v>
      </c>
      <c r="X15">
        <v>30.169325618095741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0.40529999999999999</v>
      </c>
      <c r="AE15">
        <v>10.110796800000001</v>
      </c>
      <c r="AF15">
        <v>2.7224999999999997</v>
      </c>
      <c r="AG15">
        <v>12.647768639999999</v>
      </c>
      <c r="AH15">
        <v>6.9729600000000014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0.78432999999999986</v>
      </c>
      <c r="AO15">
        <v>1.5333864000000004</v>
      </c>
      <c r="AP15">
        <v>2.3581594177873915</v>
      </c>
      <c r="AQ15">
        <v>0</v>
      </c>
      <c r="AR15">
        <v>13.548000000000004</v>
      </c>
      <c r="AS15">
        <v>4.9523999999999999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539.75955218774618</v>
      </c>
      <c r="DN15">
        <v>18.708829112497025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318.00073054229142</v>
      </c>
      <c r="M16">
        <v>28.224921277552856</v>
      </c>
      <c r="N16">
        <v>17.981532756489493</v>
      </c>
      <c r="O16">
        <v>0</v>
      </c>
      <c r="P16">
        <v>31.757798440311941</v>
      </c>
      <c r="Q16">
        <v>0</v>
      </c>
      <c r="R16">
        <v>0</v>
      </c>
      <c r="S16">
        <v>0</v>
      </c>
      <c r="T16">
        <v>0</v>
      </c>
      <c r="U16">
        <v>64.24230197163611</v>
      </c>
      <c r="V16">
        <v>0</v>
      </c>
      <c r="W16">
        <v>1.9969594360781797</v>
      </c>
      <c r="X16">
        <v>30.169325618095741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0.40529999999999999</v>
      </c>
      <c r="AE16">
        <v>10.110796800000001</v>
      </c>
      <c r="AF16">
        <v>2.7224999999999997</v>
      </c>
      <c r="AG16">
        <v>12.647768639999999</v>
      </c>
      <c r="AH16">
        <v>6.9729600000000014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0.78432999999999986</v>
      </c>
      <c r="AO16">
        <v>1.5333864000000004</v>
      </c>
      <c r="AP16">
        <v>2.3581594177873915</v>
      </c>
      <c r="AQ16">
        <v>0</v>
      </c>
      <c r="AR16">
        <v>13.548000000000004</v>
      </c>
      <c r="AS16">
        <v>4.9523999999999999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539.75955218774618</v>
      </c>
      <c r="DN16">
        <v>18.708829112497025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318.00073054229142</v>
      </c>
      <c r="M17">
        <v>28.224921277552856</v>
      </c>
      <c r="N17">
        <v>17.981532756489493</v>
      </c>
      <c r="O17">
        <v>0</v>
      </c>
      <c r="P17">
        <v>31.757798440311941</v>
      </c>
      <c r="Q17">
        <v>0</v>
      </c>
      <c r="R17">
        <v>0</v>
      </c>
      <c r="S17">
        <v>0</v>
      </c>
      <c r="T17">
        <v>0</v>
      </c>
      <c r="U17">
        <v>64.24230197163611</v>
      </c>
      <c r="V17">
        <v>0</v>
      </c>
      <c r="W17">
        <v>13.407954545454546</v>
      </c>
      <c r="X17">
        <v>30.169325618095741</v>
      </c>
      <c r="Y17">
        <v>0</v>
      </c>
      <c r="Z17">
        <v>2.0007000000000006</v>
      </c>
      <c r="AA17">
        <v>0</v>
      </c>
      <c r="AB17">
        <v>0</v>
      </c>
      <c r="AC17">
        <v>0</v>
      </c>
      <c r="AD17">
        <v>0.40529999999999999</v>
      </c>
      <c r="AE17">
        <v>10.110796800000001</v>
      </c>
      <c r="AF17">
        <v>2.7224999999999997</v>
      </c>
      <c r="AG17">
        <v>12.647768639999999</v>
      </c>
      <c r="AH17">
        <v>6.9729600000000014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0.78432999999999986</v>
      </c>
      <c r="AO17">
        <v>1.5333864000000004</v>
      </c>
      <c r="AP17">
        <v>2.3581594177873915</v>
      </c>
      <c r="AQ17">
        <v>0</v>
      </c>
      <c r="AR17">
        <v>5.4192000000000018</v>
      </c>
      <c r="AS17">
        <v>4.9523999999999999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542.93179377332626</v>
      </c>
      <c r="DN17">
        <v>18.818782636293303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318.00073054229142</v>
      </c>
      <c r="M18">
        <v>28.224921277552856</v>
      </c>
      <c r="N18">
        <v>17.981532756489493</v>
      </c>
      <c r="O18">
        <v>0</v>
      </c>
      <c r="P18">
        <v>31.757798440311941</v>
      </c>
      <c r="Q18">
        <v>0</v>
      </c>
      <c r="R18">
        <v>0</v>
      </c>
      <c r="S18">
        <v>0</v>
      </c>
      <c r="T18">
        <v>0</v>
      </c>
      <c r="U18">
        <v>64.24230197163611</v>
      </c>
      <c r="V18">
        <v>0</v>
      </c>
      <c r="W18">
        <v>13.407954545454546</v>
      </c>
      <c r="X18">
        <v>30.169325618095741</v>
      </c>
      <c r="Y18">
        <v>0</v>
      </c>
      <c r="Z18">
        <v>2.0007000000000006</v>
      </c>
      <c r="AA18">
        <v>0</v>
      </c>
      <c r="AB18">
        <v>0</v>
      </c>
      <c r="AC18">
        <v>0</v>
      </c>
      <c r="AD18">
        <v>0.40529999999999999</v>
      </c>
      <c r="AE18">
        <v>10.110796800000001</v>
      </c>
      <c r="AF18">
        <v>2.7224999999999997</v>
      </c>
      <c r="AG18">
        <v>12.647768639999999</v>
      </c>
      <c r="AH18">
        <v>6.9729600000000014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0.78432999999999986</v>
      </c>
      <c r="AO18">
        <v>1.5333864000000004</v>
      </c>
      <c r="AP18">
        <v>2.3581594177873915</v>
      </c>
      <c r="AQ18">
        <v>0</v>
      </c>
      <c r="AR18">
        <v>5.4192000000000018</v>
      </c>
      <c r="AS18">
        <v>4.9523999999999999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542.93179377332626</v>
      </c>
      <c r="DN18">
        <v>18.818782636293303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318.00073054229142</v>
      </c>
      <c r="M19">
        <v>28.224921277552856</v>
      </c>
      <c r="N19">
        <v>17.981532756489493</v>
      </c>
      <c r="O19">
        <v>0</v>
      </c>
      <c r="P19">
        <v>31.757798440311941</v>
      </c>
      <c r="Q19">
        <v>0</v>
      </c>
      <c r="R19">
        <v>0</v>
      </c>
      <c r="S19">
        <v>0</v>
      </c>
      <c r="T19">
        <v>0</v>
      </c>
      <c r="U19">
        <v>64.24230197163611</v>
      </c>
      <c r="V19">
        <v>0</v>
      </c>
      <c r="W19">
        <v>13.407954545454546</v>
      </c>
      <c r="X19">
        <v>30.169325618095741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0.40529999999999999</v>
      </c>
      <c r="AE19">
        <v>10.110796800000001</v>
      </c>
      <c r="AF19">
        <v>2.7224999999999997</v>
      </c>
      <c r="AG19">
        <v>12.647768639999999</v>
      </c>
      <c r="AH19">
        <v>6.9729600000000014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0.78432999999999986</v>
      </c>
      <c r="AO19">
        <v>1.5333864000000004</v>
      </c>
      <c r="AP19">
        <v>2.3581594177873915</v>
      </c>
      <c r="AQ19">
        <v>0</v>
      </c>
      <c r="AR19">
        <v>5.4192000000000018</v>
      </c>
      <c r="AS19">
        <v>4.9523999999999999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540.9981172846899</v>
      </c>
      <c r="DN19">
        <v>18.751759124929666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318.00073054229142</v>
      </c>
      <c r="M20">
        <v>28.224921277552856</v>
      </c>
      <c r="N20">
        <v>17.981532756489493</v>
      </c>
      <c r="O20">
        <v>0</v>
      </c>
      <c r="P20">
        <v>31.757798440311941</v>
      </c>
      <c r="Q20">
        <v>0</v>
      </c>
      <c r="R20">
        <v>0</v>
      </c>
      <c r="S20">
        <v>0</v>
      </c>
      <c r="T20">
        <v>0</v>
      </c>
      <c r="U20">
        <v>64.24230197163611</v>
      </c>
      <c r="V20">
        <v>0</v>
      </c>
      <c r="W20">
        <v>13.407954545454546</v>
      </c>
      <c r="X20">
        <v>30.169325618095741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0.40529999999999999</v>
      </c>
      <c r="AE20">
        <v>10.110796800000001</v>
      </c>
      <c r="AF20">
        <v>2.7224999999999997</v>
      </c>
      <c r="AG20">
        <v>12.647768639999999</v>
      </c>
      <c r="AH20">
        <v>6.9729600000000014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0.78432999999999986</v>
      </c>
      <c r="AO20">
        <v>1.5333864000000004</v>
      </c>
      <c r="AP20">
        <v>2.3581594177873915</v>
      </c>
      <c r="AQ20">
        <v>0</v>
      </c>
      <c r="AR20">
        <v>5.4192000000000018</v>
      </c>
      <c r="AS20">
        <v>4.9523999999999999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540.9981172846899</v>
      </c>
      <c r="DN20">
        <v>18.751759124929666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318.00073054229142</v>
      </c>
      <c r="M21">
        <v>28.224921277552856</v>
      </c>
      <c r="N21">
        <v>17.981532756489493</v>
      </c>
      <c r="O21">
        <v>0</v>
      </c>
      <c r="P21">
        <v>31.757798440311941</v>
      </c>
      <c r="Q21">
        <v>0</v>
      </c>
      <c r="R21">
        <v>0</v>
      </c>
      <c r="S21">
        <v>0</v>
      </c>
      <c r="T21">
        <v>0</v>
      </c>
      <c r="U21">
        <v>64.24230197163611</v>
      </c>
      <c r="V21">
        <v>0</v>
      </c>
      <c r="W21">
        <v>13.407954545454546</v>
      </c>
      <c r="X21">
        <v>30.169325618095741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0.40529999999999999</v>
      </c>
      <c r="AE21">
        <v>10.110796800000001</v>
      </c>
      <c r="AF21">
        <v>2.7224999999999997</v>
      </c>
      <c r="AG21">
        <v>12.647768639999999</v>
      </c>
      <c r="AH21">
        <v>6.9729600000000014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0.78432999999999986</v>
      </c>
      <c r="AO21">
        <v>1.5333864000000004</v>
      </c>
      <c r="AP21">
        <v>2.043738162082406</v>
      </c>
      <c r="AQ21">
        <v>0</v>
      </c>
      <c r="AR21">
        <v>5.4192000000000018</v>
      </c>
      <c r="AS21">
        <v>4.9523999999999999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540.69424763208008</v>
      </c>
      <c r="DN21">
        <v>18.741207521834458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318.00073054229142</v>
      </c>
      <c r="M22">
        <v>28.224921277552856</v>
      </c>
      <c r="N22">
        <v>17.981532756489493</v>
      </c>
      <c r="O22">
        <v>0</v>
      </c>
      <c r="P22">
        <v>31.757798440311941</v>
      </c>
      <c r="Q22">
        <v>0</v>
      </c>
      <c r="R22">
        <v>0</v>
      </c>
      <c r="S22">
        <v>0</v>
      </c>
      <c r="T22">
        <v>0</v>
      </c>
      <c r="U22">
        <v>64.24230197163611</v>
      </c>
      <c r="V22">
        <v>0</v>
      </c>
      <c r="W22">
        <v>13.407954545454546</v>
      </c>
      <c r="X22">
        <v>30.169325618095741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0.40529999999999999</v>
      </c>
      <c r="AE22">
        <v>10.110796800000001</v>
      </c>
      <c r="AF22">
        <v>2.7224999999999997</v>
      </c>
      <c r="AG22">
        <v>12.647768639999999</v>
      </c>
      <c r="AH22">
        <v>6.9729600000000014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0.78432999999999986</v>
      </c>
      <c r="AO22">
        <v>1.5333864000000004</v>
      </c>
      <c r="AP22">
        <v>2.043738162082406</v>
      </c>
      <c r="AQ22">
        <v>0</v>
      </c>
      <c r="AR22">
        <v>5.4192000000000018</v>
      </c>
      <c r="AS22">
        <v>4.9523999999999999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540.69424763208008</v>
      </c>
      <c r="DN22">
        <v>18.741207521834458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318.00073054229142</v>
      </c>
      <c r="M23">
        <v>28.224921277552856</v>
      </c>
      <c r="N23">
        <v>17.981532756489493</v>
      </c>
      <c r="O23">
        <v>0</v>
      </c>
      <c r="P23">
        <v>31.757798440311941</v>
      </c>
      <c r="Q23">
        <v>0</v>
      </c>
      <c r="R23">
        <v>0</v>
      </c>
      <c r="S23">
        <v>0</v>
      </c>
      <c r="T23">
        <v>0</v>
      </c>
      <c r="U23">
        <v>64.24230197163611</v>
      </c>
      <c r="V23">
        <v>0</v>
      </c>
      <c r="W23">
        <v>13.407954545454546</v>
      </c>
      <c r="X23">
        <v>30.169325618095741</v>
      </c>
      <c r="Y23">
        <v>0</v>
      </c>
      <c r="Z23">
        <v>0</v>
      </c>
      <c r="AA23">
        <v>0</v>
      </c>
      <c r="AB23">
        <v>4.0081999999999995</v>
      </c>
      <c r="AC23">
        <v>0</v>
      </c>
      <c r="AD23">
        <v>0.40529999999999999</v>
      </c>
      <c r="AE23">
        <v>10.110796800000001</v>
      </c>
      <c r="AF23">
        <v>2.7224999999999997</v>
      </c>
      <c r="AG23">
        <v>12.647768639999999</v>
      </c>
      <c r="AH23">
        <v>6.9729600000000014</v>
      </c>
      <c r="AI23">
        <v>0</v>
      </c>
      <c r="AJ23">
        <v>0</v>
      </c>
      <c r="AK23">
        <v>8.0585100000000001</v>
      </c>
      <c r="AL23">
        <v>0</v>
      </c>
      <c r="AM23">
        <v>1.3088</v>
      </c>
      <c r="AN23">
        <v>0.78432999999999986</v>
      </c>
      <c r="AO23">
        <v>1.5333864000000004</v>
      </c>
      <c r="AP23">
        <v>2.043738162082406</v>
      </c>
      <c r="AQ23">
        <v>0</v>
      </c>
      <c r="AR23">
        <v>5.4192000000000018</v>
      </c>
      <c r="AS23">
        <v>4.9523999999999999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545.83312797866677</v>
      </c>
      <c r="DN23">
        <v>18.919327175247812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318.00073054229142</v>
      </c>
      <c r="M24">
        <v>28.224921277552856</v>
      </c>
      <c r="N24">
        <v>17.981532756489493</v>
      </c>
      <c r="O24">
        <v>0</v>
      </c>
      <c r="P24">
        <v>31.757798440311941</v>
      </c>
      <c r="Q24">
        <v>0</v>
      </c>
      <c r="R24">
        <v>0</v>
      </c>
      <c r="S24">
        <v>0</v>
      </c>
      <c r="T24">
        <v>0</v>
      </c>
      <c r="U24">
        <v>64.24230197163611</v>
      </c>
      <c r="V24">
        <v>0</v>
      </c>
      <c r="W24">
        <v>13.407954545454546</v>
      </c>
      <c r="X24">
        <v>30.169325618095741</v>
      </c>
      <c r="Y24">
        <v>0</v>
      </c>
      <c r="Z24">
        <v>0</v>
      </c>
      <c r="AA24">
        <v>0</v>
      </c>
      <c r="AB24">
        <v>4.0081999999999995</v>
      </c>
      <c r="AC24">
        <v>0</v>
      </c>
      <c r="AD24">
        <v>0.40529999999999999</v>
      </c>
      <c r="AE24">
        <v>10.110796800000001</v>
      </c>
      <c r="AF24">
        <v>2.7224999999999997</v>
      </c>
      <c r="AG24">
        <v>12.647768639999999</v>
      </c>
      <c r="AH24">
        <v>13.248624000000003</v>
      </c>
      <c r="AI24">
        <v>0</v>
      </c>
      <c r="AJ24">
        <v>0</v>
      </c>
      <c r="AK24">
        <v>8.0585100000000001</v>
      </c>
      <c r="AL24">
        <v>0</v>
      </c>
      <c r="AM24">
        <v>1.6196399999999995</v>
      </c>
      <c r="AN24">
        <v>0.78432999999999986</v>
      </c>
      <c r="AO24">
        <v>1.5333864000000004</v>
      </c>
      <c r="AP24">
        <v>2.043738162082406</v>
      </c>
      <c r="AQ24">
        <v>4.7745099999999994</v>
      </c>
      <c r="AR24">
        <v>5.4192000000000018</v>
      </c>
      <c r="AS24">
        <v>4.9523999999999999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556.8135479728428</v>
      </c>
      <c r="DN24">
        <v>19.299921181071621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317.99530601659757</v>
      </c>
      <c r="M25">
        <v>28.224921277552856</v>
      </c>
      <c r="N25">
        <v>17.981532756489493</v>
      </c>
      <c r="O25">
        <v>0</v>
      </c>
      <c r="P25">
        <v>31.757798440311941</v>
      </c>
      <c r="Q25">
        <v>0</v>
      </c>
      <c r="R25">
        <v>0</v>
      </c>
      <c r="S25">
        <v>0</v>
      </c>
      <c r="T25">
        <v>0</v>
      </c>
      <c r="U25">
        <v>64.24230197163611</v>
      </c>
      <c r="V25">
        <v>0</v>
      </c>
      <c r="W25">
        <v>13.407954545454546</v>
      </c>
      <c r="X25">
        <v>30.169325618095741</v>
      </c>
      <c r="Y25">
        <v>0</v>
      </c>
      <c r="Z25">
        <v>0</v>
      </c>
      <c r="AA25">
        <v>2.6657291544574409</v>
      </c>
      <c r="AB25">
        <v>4.0081999999999995</v>
      </c>
      <c r="AC25">
        <v>0</v>
      </c>
      <c r="AD25">
        <v>2.79657</v>
      </c>
      <c r="AE25">
        <v>10.110796800000001</v>
      </c>
      <c r="AF25">
        <v>2.7224999999999997</v>
      </c>
      <c r="AG25">
        <v>12.647768639999999</v>
      </c>
      <c r="AH25">
        <v>18.885100000000001</v>
      </c>
      <c r="AI25">
        <v>0</v>
      </c>
      <c r="AJ25">
        <v>0</v>
      </c>
      <c r="AK25">
        <v>8.0585100000000001</v>
      </c>
      <c r="AL25">
        <v>0</v>
      </c>
      <c r="AM25">
        <v>4.8491039999999996</v>
      </c>
      <c r="AN25">
        <v>0.78432999999999986</v>
      </c>
      <c r="AO25">
        <v>1.5333864000000004</v>
      </c>
      <c r="AP25">
        <v>2.043738162082406</v>
      </c>
      <c r="AQ25">
        <v>9.5490200000000005</v>
      </c>
      <c r="AR25">
        <v>5.4192000000000018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573.08439406982461</v>
      </c>
      <c r="DN25">
        <v>19.86394971285349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317.99530601659757</v>
      </c>
      <c r="M26">
        <v>28.224921277552856</v>
      </c>
      <c r="N26">
        <v>17.981532756489493</v>
      </c>
      <c r="O26">
        <v>0</v>
      </c>
      <c r="P26">
        <v>31.757798440311941</v>
      </c>
      <c r="Q26">
        <v>0</v>
      </c>
      <c r="R26">
        <v>0</v>
      </c>
      <c r="S26">
        <v>0</v>
      </c>
      <c r="T26">
        <v>0</v>
      </c>
      <c r="U26">
        <v>64.24230197163611</v>
      </c>
      <c r="V26">
        <v>0</v>
      </c>
      <c r="W26">
        <v>13.407954545454546</v>
      </c>
      <c r="X26">
        <v>30.169325618095741</v>
      </c>
      <c r="Y26">
        <v>0</v>
      </c>
      <c r="Z26">
        <v>0</v>
      </c>
      <c r="AA26">
        <v>2.6657291544574409</v>
      </c>
      <c r="AB26">
        <v>4.0081999999999995</v>
      </c>
      <c r="AC26">
        <v>0</v>
      </c>
      <c r="AD26">
        <v>5.59314</v>
      </c>
      <c r="AE26">
        <v>10.110796800000001</v>
      </c>
      <c r="AF26">
        <v>2.7224999999999997</v>
      </c>
      <c r="AG26">
        <v>12.647768639999999</v>
      </c>
      <c r="AH26">
        <v>26.148600000000002</v>
      </c>
      <c r="AI26">
        <v>1.1718</v>
      </c>
      <c r="AJ26">
        <v>0</v>
      </c>
      <c r="AK26">
        <v>8.0585100000000001</v>
      </c>
      <c r="AL26">
        <v>0</v>
      </c>
      <c r="AM26">
        <v>4.8491039999999996</v>
      </c>
      <c r="AN26">
        <v>0.78432999999999986</v>
      </c>
      <c r="AO26">
        <v>1.5333864000000004</v>
      </c>
      <c r="AP26">
        <v>2.043738162082406</v>
      </c>
      <c r="AQ26">
        <v>14.323529999999998</v>
      </c>
      <c r="AR26">
        <v>5.4192000000000018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588.55456053927605</v>
      </c>
      <c r="DN26">
        <v>20.40016324340192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318.00073054229142</v>
      </c>
      <c r="M27">
        <v>28.224921277552856</v>
      </c>
      <c r="N27">
        <v>17.981532756489493</v>
      </c>
      <c r="O27">
        <v>0</v>
      </c>
      <c r="P27">
        <v>31.757798440311941</v>
      </c>
      <c r="Q27">
        <v>0</v>
      </c>
      <c r="R27">
        <v>0</v>
      </c>
      <c r="S27">
        <v>0</v>
      </c>
      <c r="T27">
        <v>0</v>
      </c>
      <c r="U27">
        <v>64.24230197163611</v>
      </c>
      <c r="V27">
        <v>0</v>
      </c>
      <c r="W27">
        <v>13.407954545454546</v>
      </c>
      <c r="X27">
        <v>30.169325618095741</v>
      </c>
      <c r="Y27">
        <v>0</v>
      </c>
      <c r="Z27">
        <v>1.0125000000000002</v>
      </c>
      <c r="AA27">
        <v>8.6030349984762875</v>
      </c>
      <c r="AB27">
        <v>8.0572999999999997</v>
      </c>
      <c r="AC27">
        <v>2.9693200000000002</v>
      </c>
      <c r="AD27">
        <v>8.3897099999999991</v>
      </c>
      <c r="AE27">
        <v>15.166195200000002</v>
      </c>
      <c r="AF27">
        <v>5.4449999999999994</v>
      </c>
      <c r="AG27">
        <v>12.647768639999999</v>
      </c>
      <c r="AH27">
        <v>31.959400000000002</v>
      </c>
      <c r="AI27">
        <v>5.0168663999999996</v>
      </c>
      <c r="AJ27">
        <v>0</v>
      </c>
      <c r="AK27">
        <v>8.0585100000000001</v>
      </c>
      <c r="AL27">
        <v>0</v>
      </c>
      <c r="AM27">
        <v>4.8491039999999996</v>
      </c>
      <c r="AN27">
        <v>0.78432999999999986</v>
      </c>
      <c r="AO27">
        <v>1.5333864000000004</v>
      </c>
      <c r="AP27">
        <v>2.043738162082406</v>
      </c>
      <c r="AQ27">
        <v>19.098040000000001</v>
      </c>
      <c r="AR27">
        <v>5.4192000000000018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626.22714097132894</v>
      </c>
      <c r="DN27">
        <v>21.706077981061824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318.00073054229142</v>
      </c>
      <c r="M28">
        <v>28.224921277552856</v>
      </c>
      <c r="N28">
        <v>17.981532756489493</v>
      </c>
      <c r="O28">
        <v>0</v>
      </c>
      <c r="P28">
        <v>31.757798440311941</v>
      </c>
      <c r="Q28">
        <v>0</v>
      </c>
      <c r="R28">
        <v>0</v>
      </c>
      <c r="S28">
        <v>0</v>
      </c>
      <c r="T28">
        <v>0</v>
      </c>
      <c r="U28">
        <v>64.24230197163611</v>
      </c>
      <c r="V28">
        <v>0</v>
      </c>
      <c r="W28">
        <v>13.407954545454546</v>
      </c>
      <c r="X28">
        <v>30.169325618095741</v>
      </c>
      <c r="Y28">
        <v>0</v>
      </c>
      <c r="Z28">
        <v>6.0021000000000013</v>
      </c>
      <c r="AA28">
        <v>12.916669448416508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9.0749999999999993</v>
      </c>
      <c r="AG28">
        <v>12.647768639999999</v>
      </c>
      <c r="AH28">
        <v>43.058028000000014</v>
      </c>
      <c r="AI28">
        <v>5.0168663999999996</v>
      </c>
      <c r="AJ28">
        <v>0</v>
      </c>
      <c r="AK28">
        <v>8.0585100000000001</v>
      </c>
      <c r="AL28">
        <v>0</v>
      </c>
      <c r="AM28">
        <v>4.8491039999999996</v>
      </c>
      <c r="AN28">
        <v>0.78432999999999986</v>
      </c>
      <c r="AO28">
        <v>1.5333864000000004</v>
      </c>
      <c r="AP28">
        <v>2.043738162082406</v>
      </c>
      <c r="AQ28">
        <v>19.098040000000001</v>
      </c>
      <c r="AR28">
        <v>5.4192000000000018</v>
      </c>
      <c r="AS28">
        <v>3.0952500000000001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661.85944133493604</v>
      </c>
      <c r="DN28">
        <v>22.941235306031771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318.00073054229142</v>
      </c>
      <c r="M29">
        <v>28.224921277552856</v>
      </c>
      <c r="N29">
        <v>17.981532756489493</v>
      </c>
      <c r="O29">
        <v>0</v>
      </c>
      <c r="P29">
        <v>31.757798440311941</v>
      </c>
      <c r="Q29">
        <v>0</v>
      </c>
      <c r="R29">
        <v>0</v>
      </c>
      <c r="S29">
        <v>0</v>
      </c>
      <c r="T29">
        <v>0</v>
      </c>
      <c r="U29">
        <v>64.24230197163611</v>
      </c>
      <c r="V29">
        <v>0</v>
      </c>
      <c r="W29">
        <v>13.407954545454546</v>
      </c>
      <c r="X29">
        <v>30.169325618095741</v>
      </c>
      <c r="Y29">
        <v>0</v>
      </c>
      <c r="Z29">
        <v>6.0021000000000013</v>
      </c>
      <c r="AA29">
        <v>12.916669448416508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9.0749999999999993</v>
      </c>
      <c r="AG29">
        <v>12.647768639999999</v>
      </c>
      <c r="AH29">
        <v>43.058028000000014</v>
      </c>
      <c r="AI29">
        <v>5.0168663999999996</v>
      </c>
      <c r="AJ29">
        <v>0</v>
      </c>
      <c r="AK29">
        <v>8.0585100000000001</v>
      </c>
      <c r="AL29">
        <v>0</v>
      </c>
      <c r="AM29">
        <v>4.8491039999999996</v>
      </c>
      <c r="AN29">
        <v>0.78432999999999986</v>
      </c>
      <c r="AO29">
        <v>1.8039840000000003</v>
      </c>
      <c r="AP29">
        <v>2.043738162082406</v>
      </c>
      <c r="AQ29">
        <v>19.098040000000001</v>
      </c>
      <c r="AR29">
        <v>5.4192000000000018</v>
      </c>
      <c r="AS29">
        <v>3.7143000000000002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662.71928583237445</v>
      </c>
      <c r="DN29">
        <v>22.971038408593408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318.00073054229142</v>
      </c>
      <c r="M30">
        <v>28.224921277552856</v>
      </c>
      <c r="N30">
        <v>17.981532756489493</v>
      </c>
      <c r="O30">
        <v>0</v>
      </c>
      <c r="P30">
        <v>31.757798440311941</v>
      </c>
      <c r="Q30">
        <v>0</v>
      </c>
      <c r="R30">
        <v>0</v>
      </c>
      <c r="S30">
        <v>0</v>
      </c>
      <c r="T30">
        <v>0</v>
      </c>
      <c r="U30">
        <v>64.24230197163611</v>
      </c>
      <c r="V30">
        <v>0</v>
      </c>
      <c r="W30">
        <v>13.407954545454546</v>
      </c>
      <c r="X30">
        <v>30.169325618095741</v>
      </c>
      <c r="Y30">
        <v>0</v>
      </c>
      <c r="Z30">
        <v>6.0021000000000013</v>
      </c>
      <c r="AA30">
        <v>12.916669448416508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9.0749999999999993</v>
      </c>
      <c r="AG30">
        <v>12.647768639999999</v>
      </c>
      <c r="AH30">
        <v>43.058028000000014</v>
      </c>
      <c r="AI30">
        <v>5.0168663999999996</v>
      </c>
      <c r="AJ30">
        <v>0</v>
      </c>
      <c r="AK30">
        <v>8.0585100000000001</v>
      </c>
      <c r="AL30">
        <v>0</v>
      </c>
      <c r="AM30">
        <v>4.8491039999999996</v>
      </c>
      <c r="AN30">
        <v>0.78432999999999986</v>
      </c>
      <c r="AO30">
        <v>1.8039840000000003</v>
      </c>
      <c r="AP30">
        <v>2.043738162082406</v>
      </c>
      <c r="AQ30">
        <v>19.098040000000001</v>
      </c>
      <c r="AR30">
        <v>13.548000000000004</v>
      </c>
      <c r="AS30">
        <v>3.7143000000000002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670.5757710323744</v>
      </c>
      <c r="DN30">
        <v>23.243353208593412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318.00073054229142</v>
      </c>
      <c r="M31">
        <v>28.224921277552856</v>
      </c>
      <c r="N31">
        <v>17.981532756489493</v>
      </c>
      <c r="O31">
        <v>0</v>
      </c>
      <c r="P31">
        <v>31.757798440311941</v>
      </c>
      <c r="Q31">
        <v>0</v>
      </c>
      <c r="R31">
        <v>0</v>
      </c>
      <c r="S31">
        <v>0</v>
      </c>
      <c r="T31">
        <v>0</v>
      </c>
      <c r="U31">
        <v>64.24230197163611</v>
      </c>
      <c r="V31">
        <v>0</v>
      </c>
      <c r="W31">
        <v>13.407954545454546</v>
      </c>
      <c r="X31">
        <v>30.169325618095741</v>
      </c>
      <c r="Y31">
        <v>0</v>
      </c>
      <c r="Z31">
        <v>6.0021000000000013</v>
      </c>
      <c r="AA31">
        <v>12.916669448416508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9.0749999999999993</v>
      </c>
      <c r="AG31">
        <v>12.647768639999999</v>
      </c>
      <c r="AH31">
        <v>43.058028000000014</v>
      </c>
      <c r="AI31">
        <v>5.0168663999999996</v>
      </c>
      <c r="AJ31">
        <v>0</v>
      </c>
      <c r="AK31">
        <v>8.0585100000000001</v>
      </c>
      <c r="AL31">
        <v>0</v>
      </c>
      <c r="AM31">
        <v>4.8491039999999996</v>
      </c>
      <c r="AN31">
        <v>0.78432999999999986</v>
      </c>
      <c r="AO31">
        <v>1.8039840000000003</v>
      </c>
      <c r="AP31">
        <v>2.043738162082406</v>
      </c>
      <c r="AQ31">
        <v>19.098040000000001</v>
      </c>
      <c r="AR31">
        <v>13.548000000000004</v>
      </c>
      <c r="AS31">
        <v>4.3333499999999994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671.17408294941276</v>
      </c>
      <c r="DN31">
        <v>23.264091291555051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318.00073054229142</v>
      </c>
      <c r="M32">
        <v>28.224921277552856</v>
      </c>
      <c r="N32">
        <v>17.981532756489493</v>
      </c>
      <c r="O32">
        <v>0</v>
      </c>
      <c r="P32">
        <v>31.757798440311941</v>
      </c>
      <c r="Q32">
        <v>0</v>
      </c>
      <c r="R32">
        <v>0</v>
      </c>
      <c r="S32">
        <v>0</v>
      </c>
      <c r="T32">
        <v>0</v>
      </c>
      <c r="U32">
        <v>64.24230197163611</v>
      </c>
      <c r="V32">
        <v>0</v>
      </c>
      <c r="W32">
        <v>13.407954545454546</v>
      </c>
      <c r="X32">
        <v>30.169325618095741</v>
      </c>
      <c r="Y32">
        <v>0</v>
      </c>
      <c r="Z32">
        <v>2.0007000000000006</v>
      </c>
      <c r="AA32">
        <v>6.3008143650812238</v>
      </c>
      <c r="AB32">
        <v>12.122759999999998</v>
      </c>
      <c r="AC32">
        <v>2.9693200000000002</v>
      </c>
      <c r="AD32">
        <v>8.3897099999999991</v>
      </c>
      <c r="AE32">
        <v>10.076159999999998</v>
      </c>
      <c r="AF32">
        <v>5.4449999999999994</v>
      </c>
      <c r="AG32">
        <v>12.647768639999999</v>
      </c>
      <c r="AH32">
        <v>31.959400000000002</v>
      </c>
      <c r="AI32">
        <v>5.0168663999999996</v>
      </c>
      <c r="AJ32">
        <v>0</v>
      </c>
      <c r="AK32">
        <v>8.0585100000000001</v>
      </c>
      <c r="AL32">
        <v>0</v>
      </c>
      <c r="AM32">
        <v>4.8491039999999996</v>
      </c>
      <c r="AN32">
        <v>0.78432999999999986</v>
      </c>
      <c r="AO32">
        <v>1.8039840000000003</v>
      </c>
      <c r="AP32">
        <v>2.043738162082406</v>
      </c>
      <c r="AQ32">
        <v>19.098040000000001</v>
      </c>
      <c r="AR32">
        <v>4.7417999999999996</v>
      </c>
      <c r="AS32">
        <v>4.3333499999999994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624.77038961581127</v>
      </c>
      <c r="DN32">
        <v>21.655531103184394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318.00073054229142</v>
      </c>
      <c r="M33">
        <v>28.224921277552856</v>
      </c>
      <c r="N33">
        <v>17.981532756489493</v>
      </c>
      <c r="O33">
        <v>0</v>
      </c>
      <c r="P33">
        <v>31.757798440311941</v>
      </c>
      <c r="Q33">
        <v>0</v>
      </c>
      <c r="R33">
        <v>0</v>
      </c>
      <c r="S33">
        <v>0</v>
      </c>
      <c r="T33">
        <v>0</v>
      </c>
      <c r="U33">
        <v>61.646939138046434</v>
      </c>
      <c r="V33">
        <v>0</v>
      </c>
      <c r="W33">
        <v>13.407954545454546</v>
      </c>
      <c r="X33">
        <v>30.169325618095741</v>
      </c>
      <c r="Y33">
        <v>0</v>
      </c>
      <c r="Z33">
        <v>2.0007000000000006</v>
      </c>
      <c r="AA33">
        <v>2.6657291544574409</v>
      </c>
      <c r="AB33">
        <v>8.0572999999999997</v>
      </c>
      <c r="AC33">
        <v>0</v>
      </c>
      <c r="AD33">
        <v>5.59314</v>
      </c>
      <c r="AE33">
        <v>5.0380799999999999</v>
      </c>
      <c r="AF33">
        <v>2.7224999999999997</v>
      </c>
      <c r="AG33">
        <v>12.647768639999999</v>
      </c>
      <c r="AH33">
        <v>26.148600000000002</v>
      </c>
      <c r="AI33">
        <v>1.1718</v>
      </c>
      <c r="AJ33">
        <v>0</v>
      </c>
      <c r="AK33">
        <v>8.0585100000000001</v>
      </c>
      <c r="AL33">
        <v>0</v>
      </c>
      <c r="AM33">
        <v>4.8491039999999996</v>
      </c>
      <c r="AN33">
        <v>0.78432999999999986</v>
      </c>
      <c r="AO33">
        <v>1.8039840000000003</v>
      </c>
      <c r="AP33">
        <v>2.043738162082406</v>
      </c>
      <c r="AQ33">
        <v>19.098040000000001</v>
      </c>
      <c r="AR33">
        <v>4.7417999999999996</v>
      </c>
      <c r="AS33">
        <v>4.3333499999999994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592.41374935716578</v>
      </c>
      <c r="DN33">
        <v>20.53392691761637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318.00073054229142</v>
      </c>
      <c r="M34">
        <v>28.224921277552856</v>
      </c>
      <c r="N34">
        <v>17.981532756489493</v>
      </c>
      <c r="O34">
        <v>0</v>
      </c>
      <c r="P34">
        <v>31.757798440311941</v>
      </c>
      <c r="Q34">
        <v>0</v>
      </c>
      <c r="R34">
        <v>0</v>
      </c>
      <c r="S34">
        <v>0</v>
      </c>
      <c r="T34">
        <v>0</v>
      </c>
      <c r="U34">
        <v>59.05874879071267</v>
      </c>
      <c r="V34">
        <v>0</v>
      </c>
      <c r="W34">
        <v>13.407954545454546</v>
      </c>
      <c r="X34">
        <v>30.169325618095741</v>
      </c>
      <c r="Y34">
        <v>0</v>
      </c>
      <c r="Z34">
        <v>2.0007000000000006</v>
      </c>
      <c r="AA34">
        <v>0</v>
      </c>
      <c r="AB34">
        <v>4.0081999999999995</v>
      </c>
      <c r="AC34">
        <v>0</v>
      </c>
      <c r="AD34">
        <v>2.79657</v>
      </c>
      <c r="AE34">
        <v>5.0380799999999999</v>
      </c>
      <c r="AF34">
        <v>2.7224999999999997</v>
      </c>
      <c r="AG34">
        <v>12.647768639999999</v>
      </c>
      <c r="AH34">
        <v>18.885100000000001</v>
      </c>
      <c r="AI34">
        <v>0</v>
      </c>
      <c r="AJ34">
        <v>0</v>
      </c>
      <c r="AK34">
        <v>8.0585100000000001</v>
      </c>
      <c r="AL34">
        <v>0</v>
      </c>
      <c r="AM34">
        <v>4.8491039999999996</v>
      </c>
      <c r="AN34">
        <v>0.78432999999999986</v>
      </c>
      <c r="AO34">
        <v>1.8039840000000003</v>
      </c>
      <c r="AP34">
        <v>2.043738162082406</v>
      </c>
      <c r="AQ34">
        <v>19.098040000000001</v>
      </c>
      <c r="AR34">
        <v>4.7417999999999996</v>
      </c>
      <c r="AS34">
        <v>4.3333499999999994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572.56683878732815</v>
      </c>
      <c r="DN34">
        <v>19.845947985662789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318.00073054229142</v>
      </c>
      <c r="M35">
        <v>28.224921277552856</v>
      </c>
      <c r="N35">
        <v>17.981532756489493</v>
      </c>
      <c r="O35">
        <v>0</v>
      </c>
      <c r="P35">
        <v>31.757798440311941</v>
      </c>
      <c r="Q35">
        <v>0</v>
      </c>
      <c r="R35">
        <v>0</v>
      </c>
      <c r="S35">
        <v>0</v>
      </c>
      <c r="T35">
        <v>0</v>
      </c>
      <c r="U35">
        <v>53.326366152747184</v>
      </c>
      <c r="V35">
        <v>0</v>
      </c>
      <c r="W35">
        <v>13.407954545454546</v>
      </c>
      <c r="X35">
        <v>30.169325618095741</v>
      </c>
      <c r="Y35">
        <v>0</v>
      </c>
      <c r="Z35">
        <v>2.0007000000000006</v>
      </c>
      <c r="AA35">
        <v>0</v>
      </c>
      <c r="AB35">
        <v>4.0081999999999995</v>
      </c>
      <c r="AC35">
        <v>0</v>
      </c>
      <c r="AD35">
        <v>2.79657</v>
      </c>
      <c r="AE35">
        <v>5.0380799999999999</v>
      </c>
      <c r="AF35">
        <v>2.7224999999999997</v>
      </c>
      <c r="AG35">
        <v>12.647768639999999</v>
      </c>
      <c r="AH35">
        <v>13.074299999999999</v>
      </c>
      <c r="AI35">
        <v>0</v>
      </c>
      <c r="AJ35">
        <v>0</v>
      </c>
      <c r="AK35">
        <v>8.0585100000000001</v>
      </c>
      <c r="AL35">
        <v>0</v>
      </c>
      <c r="AM35">
        <v>4.8491039999999996</v>
      </c>
      <c r="AN35">
        <v>0.78432999999999986</v>
      </c>
      <c r="AO35">
        <v>1.8039840000000003</v>
      </c>
      <c r="AP35">
        <v>1.7686195633405439</v>
      </c>
      <c r="AQ35">
        <v>19.098040000000001</v>
      </c>
      <c r="AR35">
        <v>4.7417999999999996</v>
      </c>
      <c r="AS35">
        <v>4.3333499999999994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561.14446655325389</v>
      </c>
      <c r="DN35">
        <v>19.450018983029707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318.00073054229142</v>
      </c>
      <c r="M36">
        <v>28.224921277552856</v>
      </c>
      <c r="N36">
        <v>17.981532756489493</v>
      </c>
      <c r="O36">
        <v>0</v>
      </c>
      <c r="P36">
        <v>31.757798440311941</v>
      </c>
      <c r="Q36">
        <v>0</v>
      </c>
      <c r="R36">
        <v>0</v>
      </c>
      <c r="S36">
        <v>0</v>
      </c>
      <c r="T36">
        <v>0</v>
      </c>
      <c r="U36">
        <v>53.326366152747184</v>
      </c>
      <c r="V36">
        <v>0</v>
      </c>
      <c r="W36">
        <v>13.407954545454546</v>
      </c>
      <c r="X36">
        <v>30.169325618095741</v>
      </c>
      <c r="Y36">
        <v>0</v>
      </c>
      <c r="Z36">
        <v>2.0007000000000006</v>
      </c>
      <c r="AA36">
        <v>0</v>
      </c>
      <c r="AB36">
        <v>4.0081999999999995</v>
      </c>
      <c r="AC36">
        <v>0</v>
      </c>
      <c r="AD36">
        <v>2.79657</v>
      </c>
      <c r="AE36">
        <v>5.0380799999999999</v>
      </c>
      <c r="AF36">
        <v>2.7224999999999997</v>
      </c>
      <c r="AG36">
        <v>12.647768639999999</v>
      </c>
      <c r="AH36">
        <v>6.9729600000000014</v>
      </c>
      <c r="AI36">
        <v>0</v>
      </c>
      <c r="AJ36">
        <v>0</v>
      </c>
      <c r="AK36">
        <v>8.0585100000000001</v>
      </c>
      <c r="AL36">
        <v>0</v>
      </c>
      <c r="AM36">
        <v>3.239279999999999</v>
      </c>
      <c r="AN36">
        <v>0.78432999999999986</v>
      </c>
      <c r="AO36">
        <v>1.8039840000000003</v>
      </c>
      <c r="AP36">
        <v>1.7686195633405439</v>
      </c>
      <c r="AQ36">
        <v>14.323529999999998</v>
      </c>
      <c r="AR36">
        <v>4.7417999999999996</v>
      </c>
      <c r="AS36">
        <v>4.3333499999999994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549.07706261753879</v>
      </c>
      <c r="DN36">
        <v>19.031748918744896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318.00073054229142</v>
      </c>
      <c r="M37">
        <v>28.224921277552856</v>
      </c>
      <c r="N37">
        <v>17.981532756489493</v>
      </c>
      <c r="O37">
        <v>0</v>
      </c>
      <c r="P37">
        <v>31.757798440311941</v>
      </c>
      <c r="Q37">
        <v>0</v>
      </c>
      <c r="R37">
        <v>0</v>
      </c>
      <c r="S37">
        <v>0</v>
      </c>
      <c r="T37">
        <v>0</v>
      </c>
      <c r="U37">
        <v>53.326366152747184</v>
      </c>
      <c r="V37">
        <v>0</v>
      </c>
      <c r="W37">
        <v>13.407954545454546</v>
      </c>
      <c r="X37">
        <v>30.169325618095741</v>
      </c>
      <c r="Y37">
        <v>0</v>
      </c>
      <c r="Z37">
        <v>2.0007000000000006</v>
      </c>
      <c r="AA37">
        <v>0</v>
      </c>
      <c r="AB37">
        <v>4.0081999999999995</v>
      </c>
      <c r="AC37">
        <v>0</v>
      </c>
      <c r="AD37">
        <v>2.79657</v>
      </c>
      <c r="AE37">
        <v>5.0380799999999999</v>
      </c>
      <c r="AF37">
        <v>2.7224999999999997</v>
      </c>
      <c r="AG37">
        <v>12.647768639999999</v>
      </c>
      <c r="AH37">
        <v>6.9729600000000014</v>
      </c>
      <c r="AI37">
        <v>0</v>
      </c>
      <c r="AJ37">
        <v>0</v>
      </c>
      <c r="AK37">
        <v>8.0585100000000001</v>
      </c>
      <c r="AL37">
        <v>0</v>
      </c>
      <c r="AM37">
        <v>1.6196399999999995</v>
      </c>
      <c r="AN37">
        <v>0.78432999999999986</v>
      </c>
      <c r="AO37">
        <v>1.8039840000000003</v>
      </c>
      <c r="AP37">
        <v>1.7686195633405439</v>
      </c>
      <c r="AQ37">
        <v>14.323529999999998</v>
      </c>
      <c r="AR37">
        <v>5.4192000000000018</v>
      </c>
      <c r="AS37">
        <v>4.3333499999999994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548.16638772504075</v>
      </c>
      <c r="DN37">
        <v>19.000183811243023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318.00073054229142</v>
      </c>
      <c r="M38">
        <v>28.224921277552856</v>
      </c>
      <c r="N38">
        <v>17.981532756489493</v>
      </c>
      <c r="O38">
        <v>0</v>
      </c>
      <c r="P38">
        <v>31.757798440311941</v>
      </c>
      <c r="Q38">
        <v>0</v>
      </c>
      <c r="R38">
        <v>0</v>
      </c>
      <c r="S38">
        <v>0</v>
      </c>
      <c r="T38">
        <v>0</v>
      </c>
      <c r="U38">
        <v>53.326366152747184</v>
      </c>
      <c r="V38">
        <v>0</v>
      </c>
      <c r="W38">
        <v>13.407954545454546</v>
      </c>
      <c r="X38">
        <v>30.169325618095741</v>
      </c>
      <c r="Y38">
        <v>0</v>
      </c>
      <c r="Z38">
        <v>2.0007000000000006</v>
      </c>
      <c r="AA38">
        <v>0</v>
      </c>
      <c r="AB38">
        <v>4.0081999999999995</v>
      </c>
      <c r="AC38">
        <v>0</v>
      </c>
      <c r="AD38">
        <v>0</v>
      </c>
      <c r="AE38">
        <v>5.0380799999999999</v>
      </c>
      <c r="AF38">
        <v>2.7224999999999997</v>
      </c>
      <c r="AG38">
        <v>12.647768639999999</v>
      </c>
      <c r="AH38">
        <v>6.9729600000000014</v>
      </c>
      <c r="AI38">
        <v>0</v>
      </c>
      <c r="AJ38">
        <v>0</v>
      </c>
      <c r="AK38">
        <v>8.0585100000000001</v>
      </c>
      <c r="AL38">
        <v>0</v>
      </c>
      <c r="AM38">
        <v>1.4314999999999998</v>
      </c>
      <c r="AN38">
        <v>0.78432999999999986</v>
      </c>
      <c r="AO38">
        <v>1.8039840000000003</v>
      </c>
      <c r="AP38">
        <v>1.7686195633405439</v>
      </c>
      <c r="AQ38">
        <v>9.5490200000000005</v>
      </c>
      <c r="AR38">
        <v>5.4192000000000018</v>
      </c>
      <c r="AS38">
        <v>4.3333499999999994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540.66710153981467</v>
      </c>
      <c r="DN38">
        <v>18.740249996469128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318.00073054229142</v>
      </c>
      <c r="M39">
        <v>28.224921277552856</v>
      </c>
      <c r="N39">
        <v>17.981532756489493</v>
      </c>
      <c r="O39">
        <v>0</v>
      </c>
      <c r="P39">
        <v>31.757798440311941</v>
      </c>
      <c r="Q39">
        <v>0</v>
      </c>
      <c r="R39">
        <v>0</v>
      </c>
      <c r="S39">
        <v>0</v>
      </c>
      <c r="T39">
        <v>0</v>
      </c>
      <c r="U39">
        <v>53.326366152747184</v>
      </c>
      <c r="V39">
        <v>0</v>
      </c>
      <c r="W39">
        <v>13.407954545454546</v>
      </c>
      <c r="X39">
        <v>30.169325618095741</v>
      </c>
      <c r="Y39">
        <v>0</v>
      </c>
      <c r="Z39">
        <v>0</v>
      </c>
      <c r="AA39">
        <v>0</v>
      </c>
      <c r="AB39">
        <v>4.0081999999999995</v>
      </c>
      <c r="AC39">
        <v>0</v>
      </c>
      <c r="AD39">
        <v>0</v>
      </c>
      <c r="AE39">
        <v>5.0380799999999999</v>
      </c>
      <c r="AF39">
        <v>2.7224999999999997</v>
      </c>
      <c r="AG39">
        <v>12.647768639999999</v>
      </c>
      <c r="AH39">
        <v>6.9729600000000014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0.78432999999999986</v>
      </c>
      <c r="AO39">
        <v>1.8039840000000003</v>
      </c>
      <c r="AP39">
        <v>1.7686195633405439</v>
      </c>
      <c r="AQ39">
        <v>9.5490200000000005</v>
      </c>
      <c r="AR39">
        <v>13.548000000000004</v>
      </c>
      <c r="AS39">
        <v>4.3333499999999994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545.20636542447164</v>
      </c>
      <c r="DN39">
        <v>18.897586111812167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318.00073054229142</v>
      </c>
      <c r="M40">
        <v>28.224921277552856</v>
      </c>
      <c r="N40">
        <v>17.981532756489493</v>
      </c>
      <c r="O40">
        <v>0</v>
      </c>
      <c r="P40">
        <v>31.757798440311941</v>
      </c>
      <c r="Q40">
        <v>0</v>
      </c>
      <c r="R40">
        <v>0</v>
      </c>
      <c r="S40">
        <v>0</v>
      </c>
      <c r="T40">
        <v>0</v>
      </c>
      <c r="U40">
        <v>53.326366152747184</v>
      </c>
      <c r="V40">
        <v>0</v>
      </c>
      <c r="W40">
        <v>13.407954545454546</v>
      </c>
      <c r="X40">
        <v>30.169325618095741</v>
      </c>
      <c r="Y40">
        <v>0</v>
      </c>
      <c r="Z40">
        <v>0</v>
      </c>
      <c r="AA40">
        <v>0</v>
      </c>
      <c r="AB40">
        <v>4.0081999999999995</v>
      </c>
      <c r="AC40">
        <v>0</v>
      </c>
      <c r="AD40">
        <v>0</v>
      </c>
      <c r="AE40">
        <v>5.0380799999999999</v>
      </c>
      <c r="AF40">
        <v>2.7224999999999997</v>
      </c>
      <c r="AG40">
        <v>12.647768639999999</v>
      </c>
      <c r="AH40">
        <v>6.9729600000000014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0.78432999999999986</v>
      </c>
      <c r="AO40">
        <v>1.8039840000000003</v>
      </c>
      <c r="AP40">
        <v>1.7686195633405439</v>
      </c>
      <c r="AQ40">
        <v>5.1804399999999999</v>
      </c>
      <c r="AR40">
        <v>13.548000000000004</v>
      </c>
      <c r="AS40">
        <v>4.3333499999999994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540.98413285447157</v>
      </c>
      <c r="DN40">
        <v>18.751238681812165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318.00073054229142</v>
      </c>
      <c r="M41">
        <v>28.224921277552856</v>
      </c>
      <c r="N41">
        <v>17.981532756489493</v>
      </c>
      <c r="O41">
        <v>0</v>
      </c>
      <c r="P41">
        <v>31.757798440311941</v>
      </c>
      <c r="Q41">
        <v>0</v>
      </c>
      <c r="R41">
        <v>0</v>
      </c>
      <c r="S41">
        <v>0</v>
      </c>
      <c r="T41">
        <v>0</v>
      </c>
      <c r="U41">
        <v>53.326366152747184</v>
      </c>
      <c r="V41">
        <v>0</v>
      </c>
      <c r="W41">
        <v>13.407954545454546</v>
      </c>
      <c r="X41">
        <v>30.169325618095741</v>
      </c>
      <c r="Y41">
        <v>0</v>
      </c>
      <c r="Z41">
        <v>0</v>
      </c>
      <c r="AA41">
        <v>0</v>
      </c>
      <c r="AB41">
        <v>4.0081999999999995</v>
      </c>
      <c r="AC41">
        <v>0</v>
      </c>
      <c r="AD41">
        <v>0</v>
      </c>
      <c r="AE41">
        <v>5.0380799999999999</v>
      </c>
      <c r="AF41">
        <v>2.7224999999999997</v>
      </c>
      <c r="AG41">
        <v>12.647768639999999</v>
      </c>
      <c r="AH41">
        <v>6.9729600000000014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0.78432999999999986</v>
      </c>
      <c r="AO41">
        <v>1.8039840000000003</v>
      </c>
      <c r="AP41">
        <v>1.7686195633405439</v>
      </c>
      <c r="AQ41">
        <v>5.1804399999999999</v>
      </c>
      <c r="AR41">
        <v>6.7740000000000018</v>
      </c>
      <c r="AS41">
        <v>9.7859422772821905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539.70699235090331</v>
      </c>
      <c r="DN41">
        <v>18.706971462662594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318.00073054229142</v>
      </c>
      <c r="M42">
        <v>28.224921277552856</v>
      </c>
      <c r="N42">
        <v>17.981532756489493</v>
      </c>
      <c r="O42">
        <v>0</v>
      </c>
      <c r="P42">
        <v>31.757798440311941</v>
      </c>
      <c r="Q42">
        <v>0</v>
      </c>
      <c r="R42">
        <v>0</v>
      </c>
      <c r="S42">
        <v>0</v>
      </c>
      <c r="T42">
        <v>0</v>
      </c>
      <c r="U42">
        <v>53.326366152747184</v>
      </c>
      <c r="V42">
        <v>0</v>
      </c>
      <c r="W42">
        <v>1.9969594360781797</v>
      </c>
      <c r="X42">
        <v>30.169325618095741</v>
      </c>
      <c r="Y42">
        <v>0</v>
      </c>
      <c r="Z42">
        <v>0</v>
      </c>
      <c r="AA42">
        <v>0</v>
      </c>
      <c r="AB42">
        <v>4.0081999999999995</v>
      </c>
      <c r="AC42">
        <v>0</v>
      </c>
      <c r="AD42">
        <v>0</v>
      </c>
      <c r="AE42">
        <v>5.0380799999999999</v>
      </c>
      <c r="AF42">
        <v>2.7224999999999997</v>
      </c>
      <c r="AG42">
        <v>12.647768639999999</v>
      </c>
      <c r="AH42">
        <v>6.9729600000000014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0.78432999999999986</v>
      </c>
      <c r="AO42">
        <v>1.8039840000000003</v>
      </c>
      <c r="AP42">
        <v>1.7686195633405439</v>
      </c>
      <c r="AQ42">
        <v>0</v>
      </c>
      <c r="AR42">
        <v>7.1127000000000011</v>
      </c>
      <c r="AS42">
        <v>9.7859422772821905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523.99872385532319</v>
      </c>
      <c r="DN42">
        <v>18.162504848866313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318.00073054229142</v>
      </c>
      <c r="M43">
        <v>28.224921277552856</v>
      </c>
      <c r="N43">
        <v>17.981532756489493</v>
      </c>
      <c r="O43">
        <v>0</v>
      </c>
      <c r="P43">
        <v>31.757798440311941</v>
      </c>
      <c r="Q43">
        <v>0</v>
      </c>
      <c r="R43">
        <v>0</v>
      </c>
      <c r="S43">
        <v>0</v>
      </c>
      <c r="T43">
        <v>0</v>
      </c>
      <c r="U43">
        <v>53.326366152747184</v>
      </c>
      <c r="V43">
        <v>0</v>
      </c>
      <c r="W43">
        <v>1.9969594360781797</v>
      </c>
      <c r="X43">
        <v>30.169325618095741</v>
      </c>
      <c r="Y43">
        <v>0</v>
      </c>
      <c r="Z43">
        <v>0</v>
      </c>
      <c r="AA43">
        <v>0</v>
      </c>
      <c r="AB43">
        <v>4.0081999999999995</v>
      </c>
      <c r="AC43">
        <v>0</v>
      </c>
      <c r="AD43">
        <v>0</v>
      </c>
      <c r="AE43">
        <v>5.0380799999999999</v>
      </c>
      <c r="AF43">
        <v>2.7224999999999997</v>
      </c>
      <c r="AG43">
        <v>12.647768639999999</v>
      </c>
      <c r="AH43">
        <v>6.9729600000000014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0.78432999999999986</v>
      </c>
      <c r="AO43">
        <v>1.8039840000000003</v>
      </c>
      <c r="AP43">
        <v>1.7686195633405439</v>
      </c>
      <c r="AQ43">
        <v>0</v>
      </c>
      <c r="AR43">
        <v>4.0644</v>
      </c>
      <c r="AS43">
        <v>9.7859422772821905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521.05254190532321</v>
      </c>
      <c r="DN43">
        <v>18.060386798866311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318.00073054229142</v>
      </c>
      <c r="M44">
        <v>28.224921277552856</v>
      </c>
      <c r="N44">
        <v>17.981532756489493</v>
      </c>
      <c r="O44">
        <v>0</v>
      </c>
      <c r="P44">
        <v>31.757798440311941</v>
      </c>
      <c r="Q44">
        <v>0</v>
      </c>
      <c r="R44">
        <v>0</v>
      </c>
      <c r="S44">
        <v>0</v>
      </c>
      <c r="T44">
        <v>0</v>
      </c>
      <c r="U44">
        <v>53.326366152747184</v>
      </c>
      <c r="V44">
        <v>0</v>
      </c>
      <c r="W44">
        <v>1.9969594360781797</v>
      </c>
      <c r="X44">
        <v>30.169325618095741</v>
      </c>
      <c r="Y44">
        <v>0</v>
      </c>
      <c r="Z44">
        <v>0</v>
      </c>
      <c r="AA44">
        <v>0</v>
      </c>
      <c r="AB44">
        <v>4.0081999999999995</v>
      </c>
      <c r="AC44">
        <v>0</v>
      </c>
      <c r="AD44">
        <v>0</v>
      </c>
      <c r="AE44">
        <v>5.0380799999999999</v>
      </c>
      <c r="AF44">
        <v>2.7224999999999997</v>
      </c>
      <c r="AG44">
        <v>12.647768639999999</v>
      </c>
      <c r="AH44">
        <v>6.9729600000000014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0.78432999999999986</v>
      </c>
      <c r="AO44">
        <v>1.8039840000000003</v>
      </c>
      <c r="AP44">
        <v>1.7686195633405439</v>
      </c>
      <c r="AQ44">
        <v>0</v>
      </c>
      <c r="AR44">
        <v>4.0644</v>
      </c>
      <c r="AS44">
        <v>9.7859422772821905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521.05254190532321</v>
      </c>
      <c r="DN44">
        <v>18.060386798866311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318.00073054229142</v>
      </c>
      <c r="M45">
        <v>28.224921277552856</v>
      </c>
      <c r="N45">
        <v>17.981532756489493</v>
      </c>
      <c r="O45">
        <v>0</v>
      </c>
      <c r="P45">
        <v>31.757798440311941</v>
      </c>
      <c r="Q45">
        <v>0</v>
      </c>
      <c r="R45">
        <v>0</v>
      </c>
      <c r="S45">
        <v>0</v>
      </c>
      <c r="T45">
        <v>0</v>
      </c>
      <c r="U45">
        <v>53.326366152747184</v>
      </c>
      <c r="V45">
        <v>0</v>
      </c>
      <c r="W45">
        <v>1.9969594360781797</v>
      </c>
      <c r="X45">
        <v>30.169325618095741</v>
      </c>
      <c r="Y45">
        <v>0</v>
      </c>
      <c r="Z45">
        <v>0</v>
      </c>
      <c r="AA45">
        <v>0</v>
      </c>
      <c r="AB45">
        <v>4.0081999999999995</v>
      </c>
      <c r="AC45">
        <v>0</v>
      </c>
      <c r="AD45">
        <v>0</v>
      </c>
      <c r="AE45">
        <v>5.0380799999999999</v>
      </c>
      <c r="AF45">
        <v>2.7224999999999997</v>
      </c>
      <c r="AG45">
        <v>12.647768639999999</v>
      </c>
      <c r="AH45">
        <v>6.9729600000000014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0.78432999999999986</v>
      </c>
      <c r="AO45">
        <v>1.8039840000000003</v>
      </c>
      <c r="AP45">
        <v>1.7686195633405439</v>
      </c>
      <c r="AQ45">
        <v>0</v>
      </c>
      <c r="AR45">
        <v>4.0644</v>
      </c>
      <c r="AS45">
        <v>9.7859422772821905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521.05254190532321</v>
      </c>
      <c r="DN45">
        <v>18.060386798866311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318.00073054229142</v>
      </c>
      <c r="M46">
        <v>28.224921277552856</v>
      </c>
      <c r="N46">
        <v>17.981532756489493</v>
      </c>
      <c r="O46">
        <v>0</v>
      </c>
      <c r="P46">
        <v>31.757798440311941</v>
      </c>
      <c r="Q46">
        <v>0</v>
      </c>
      <c r="R46">
        <v>0</v>
      </c>
      <c r="S46">
        <v>0</v>
      </c>
      <c r="T46">
        <v>0</v>
      </c>
      <c r="U46">
        <v>53.326366152747184</v>
      </c>
      <c r="V46">
        <v>0</v>
      </c>
      <c r="W46">
        <v>1.9969594360781797</v>
      </c>
      <c r="X46">
        <v>30.169325618095741</v>
      </c>
      <c r="Y46">
        <v>0</v>
      </c>
      <c r="Z46">
        <v>0</v>
      </c>
      <c r="AA46">
        <v>0</v>
      </c>
      <c r="AB46">
        <v>4.0081999999999995</v>
      </c>
      <c r="AC46">
        <v>0</v>
      </c>
      <c r="AD46">
        <v>0</v>
      </c>
      <c r="AE46">
        <v>5.0380799999999999</v>
      </c>
      <c r="AF46">
        <v>2.7224999999999997</v>
      </c>
      <c r="AG46">
        <v>12.647768639999999</v>
      </c>
      <c r="AH46">
        <v>6.9729600000000014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0.78432999999999986</v>
      </c>
      <c r="AO46">
        <v>1.8039840000000003</v>
      </c>
      <c r="AP46">
        <v>1.7686195633405439</v>
      </c>
      <c r="AQ46">
        <v>0</v>
      </c>
      <c r="AR46">
        <v>4.0644</v>
      </c>
      <c r="AS46">
        <v>9.7859422772821905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521.05254190532321</v>
      </c>
      <c r="DN46">
        <v>18.060386798866311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3.8522095428357257E-3</v>
      </c>
      <c r="L47">
        <v>318.00073054229142</v>
      </c>
      <c r="M47">
        <v>28.224921277552856</v>
      </c>
      <c r="N47">
        <v>17.981532756489493</v>
      </c>
      <c r="O47">
        <v>0</v>
      </c>
      <c r="P47">
        <v>31.757798440311941</v>
      </c>
      <c r="Q47">
        <v>0</v>
      </c>
      <c r="R47">
        <v>0</v>
      </c>
      <c r="S47">
        <v>0</v>
      </c>
      <c r="T47">
        <v>0</v>
      </c>
      <c r="U47">
        <v>53.326366152747184</v>
      </c>
      <c r="V47">
        <v>0</v>
      </c>
      <c r="W47">
        <v>1.9969594360781797</v>
      </c>
      <c r="X47">
        <v>30.169325618095741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5.0380799999999999</v>
      </c>
      <c r="AF47">
        <v>2.7224999999999997</v>
      </c>
      <c r="AG47">
        <v>12.647768639999999</v>
      </c>
      <c r="AH47">
        <v>6.9729600000000014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0.78432999999999986</v>
      </c>
      <c r="AO47">
        <v>1.8039840000000003</v>
      </c>
      <c r="AP47">
        <v>1.7686195633405439</v>
      </c>
      <c r="AQ47">
        <v>0</v>
      </c>
      <c r="AR47">
        <v>13.548000000000004</v>
      </c>
      <c r="AS47">
        <v>4.9523999999999999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521.67696589627178</v>
      </c>
      <c r="DN47">
        <v>18.081672740178377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1.1485697183776921E-3</v>
      </c>
      <c r="L48">
        <v>318.00073054229142</v>
      </c>
      <c r="M48">
        <v>28.224921277552856</v>
      </c>
      <c r="N48">
        <v>17.981532756489493</v>
      </c>
      <c r="O48">
        <v>0</v>
      </c>
      <c r="P48">
        <v>31.757798440311941</v>
      </c>
      <c r="Q48">
        <v>0</v>
      </c>
      <c r="R48">
        <v>0</v>
      </c>
      <c r="S48">
        <v>0</v>
      </c>
      <c r="T48">
        <v>0</v>
      </c>
      <c r="U48">
        <v>53.326366152747184</v>
      </c>
      <c r="V48">
        <v>0</v>
      </c>
      <c r="W48">
        <v>1.9969594360781797</v>
      </c>
      <c r="X48">
        <v>30.169325618095741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5.0380799999999999</v>
      </c>
      <c r="AF48">
        <v>2.7224999999999997</v>
      </c>
      <c r="AG48">
        <v>12.647768639999999</v>
      </c>
      <c r="AH48">
        <v>6.9729600000000014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0.78432999999999986</v>
      </c>
      <c r="AO48">
        <v>1.8039840000000003</v>
      </c>
      <c r="AP48">
        <v>1.7686195633405439</v>
      </c>
      <c r="AQ48">
        <v>0</v>
      </c>
      <c r="AR48">
        <v>13.548000000000004</v>
      </c>
      <c r="AS48">
        <v>4.9523999999999999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521.67414205613954</v>
      </c>
      <c r="DN48">
        <v>18.08179294048611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1.1485697183776921E-3</v>
      </c>
      <c r="L49">
        <v>318.00073054229142</v>
      </c>
      <c r="M49">
        <v>28.224921277552856</v>
      </c>
      <c r="N49">
        <v>17.981532756489493</v>
      </c>
      <c r="O49">
        <v>0</v>
      </c>
      <c r="P49">
        <v>31.757798440311941</v>
      </c>
      <c r="Q49">
        <v>0</v>
      </c>
      <c r="R49">
        <v>0</v>
      </c>
      <c r="S49">
        <v>0</v>
      </c>
      <c r="T49">
        <v>0</v>
      </c>
      <c r="U49">
        <v>53.326366152747184</v>
      </c>
      <c r="V49">
        <v>0</v>
      </c>
      <c r="W49">
        <v>1.9969594360781797</v>
      </c>
      <c r="X49">
        <v>30.169325618095741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5.0380799999999999</v>
      </c>
      <c r="AF49">
        <v>2.7224999999999997</v>
      </c>
      <c r="AG49">
        <v>12.647768639999999</v>
      </c>
      <c r="AH49">
        <v>6.9729600000000014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0.78432999999999986</v>
      </c>
      <c r="AO49">
        <v>1.8039840000000003</v>
      </c>
      <c r="AP49">
        <v>1.7686195633405439</v>
      </c>
      <c r="AQ49">
        <v>0</v>
      </c>
      <c r="AR49">
        <v>4.0644</v>
      </c>
      <c r="AS49">
        <v>4.9523999999999999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512.5082426561396</v>
      </c>
      <c r="DN49">
        <v>17.764092340486105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1.1485697183776921E-3</v>
      </c>
      <c r="L50">
        <v>318.00073054229142</v>
      </c>
      <c r="M50">
        <v>28.224921277552856</v>
      </c>
      <c r="N50">
        <v>17.981532756489493</v>
      </c>
      <c r="O50">
        <v>0</v>
      </c>
      <c r="P50">
        <v>31.757798440311941</v>
      </c>
      <c r="Q50">
        <v>0</v>
      </c>
      <c r="R50">
        <v>0</v>
      </c>
      <c r="S50">
        <v>0</v>
      </c>
      <c r="T50">
        <v>0</v>
      </c>
      <c r="U50">
        <v>53.326366152747184</v>
      </c>
      <c r="V50">
        <v>0</v>
      </c>
      <c r="W50">
        <v>1.9969594360781797</v>
      </c>
      <c r="X50">
        <v>30.169325618095741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5.0380799999999999</v>
      </c>
      <c r="AF50">
        <v>2.7224999999999997</v>
      </c>
      <c r="AG50">
        <v>12.647768639999999</v>
      </c>
      <c r="AH50">
        <v>6.9729600000000014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0.78432999999999986</v>
      </c>
      <c r="AO50">
        <v>1.8039840000000003</v>
      </c>
      <c r="AP50">
        <v>1.7686195633405439</v>
      </c>
      <c r="AQ50">
        <v>0</v>
      </c>
      <c r="AR50">
        <v>4.0644</v>
      </c>
      <c r="AS50">
        <v>4.9523999999999999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512.5082426561396</v>
      </c>
      <c r="DN50">
        <v>17.764092340486105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1.1485697183776921E-3</v>
      </c>
      <c r="L51">
        <v>318.00359215252831</v>
      </c>
      <c r="M51">
        <v>28.224921277552856</v>
      </c>
      <c r="N51">
        <v>17.981532756489493</v>
      </c>
      <c r="O51">
        <v>0</v>
      </c>
      <c r="P51">
        <v>31.757798440311941</v>
      </c>
      <c r="Q51">
        <v>0</v>
      </c>
      <c r="R51">
        <v>0</v>
      </c>
      <c r="S51">
        <v>0</v>
      </c>
      <c r="T51">
        <v>0</v>
      </c>
      <c r="U51">
        <v>53.326366152747184</v>
      </c>
      <c r="V51">
        <v>0</v>
      </c>
      <c r="W51">
        <v>1.9969594360781797</v>
      </c>
      <c r="X51">
        <v>30.169325618095741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5.0380799999999999</v>
      </c>
      <c r="AF51">
        <v>2.7224999999999997</v>
      </c>
      <c r="AG51">
        <v>12.647768639999999</v>
      </c>
      <c r="AH51">
        <v>6.9729600000000014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0.78432999999999986</v>
      </c>
      <c r="AO51">
        <v>1.8039840000000003</v>
      </c>
      <c r="AP51">
        <v>3.7337524114967038</v>
      </c>
      <c r="AQ51">
        <v>0</v>
      </c>
      <c r="AR51">
        <v>4.0644</v>
      </c>
      <c r="AS51">
        <v>4.5396999999999998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514.01131970351423</v>
      </c>
      <c r="DN51">
        <v>17.816309751504463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1.9333041167745514E-4</v>
      </c>
      <c r="L52">
        <v>318.00359215252831</v>
      </c>
      <c r="M52">
        <v>28.224921277552856</v>
      </c>
      <c r="N52">
        <v>17.981532756489493</v>
      </c>
      <c r="O52">
        <v>0</v>
      </c>
      <c r="P52">
        <v>31.757798440311941</v>
      </c>
      <c r="Q52">
        <v>0</v>
      </c>
      <c r="R52">
        <v>0</v>
      </c>
      <c r="S52">
        <v>0</v>
      </c>
      <c r="T52">
        <v>0</v>
      </c>
      <c r="U52">
        <v>53.326366152747184</v>
      </c>
      <c r="V52">
        <v>0</v>
      </c>
      <c r="W52">
        <v>1.9969594360781797</v>
      </c>
      <c r="X52">
        <v>30.169325618095741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5.0380799999999999</v>
      </c>
      <c r="AF52">
        <v>2.7224999999999997</v>
      </c>
      <c r="AG52">
        <v>12.647768639999999</v>
      </c>
      <c r="AH52">
        <v>6.9729600000000014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0.78432999999999986</v>
      </c>
      <c r="AO52">
        <v>1.8039840000000003</v>
      </c>
      <c r="AP52">
        <v>3.7337524114967038</v>
      </c>
      <c r="AQ52">
        <v>0</v>
      </c>
      <c r="AR52">
        <v>4.0644</v>
      </c>
      <c r="AS52">
        <v>4.5396999999999998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514.01026456149555</v>
      </c>
      <c r="DN52">
        <v>17.816409654216507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1.9565361799574852E-4</v>
      </c>
      <c r="L53">
        <v>318.00359215252831</v>
      </c>
      <c r="M53">
        <v>28.224921277552856</v>
      </c>
      <c r="N53">
        <v>17.981532756489493</v>
      </c>
      <c r="O53">
        <v>0</v>
      </c>
      <c r="P53">
        <v>31.757798440311941</v>
      </c>
      <c r="Q53">
        <v>0</v>
      </c>
      <c r="R53">
        <v>0</v>
      </c>
      <c r="S53">
        <v>0</v>
      </c>
      <c r="T53">
        <v>0</v>
      </c>
      <c r="U53">
        <v>53.326366152747184</v>
      </c>
      <c r="V53">
        <v>0</v>
      </c>
      <c r="W53">
        <v>1.9967886238532111</v>
      </c>
      <c r="X53">
        <v>30.169325618095741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5.0380799999999999</v>
      </c>
      <c r="AF53">
        <v>2.7224999999999997</v>
      </c>
      <c r="AG53">
        <v>12.647768639999999</v>
      </c>
      <c r="AH53">
        <v>6.9729600000000014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0.78432999999999986</v>
      </c>
      <c r="AO53">
        <v>1.8039840000000003</v>
      </c>
      <c r="AP53">
        <v>3.7337524114967038</v>
      </c>
      <c r="AQ53">
        <v>0</v>
      </c>
      <c r="AR53">
        <v>4.0644</v>
      </c>
      <c r="AS53">
        <v>4.9523999999999999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514.40897370150731</v>
      </c>
      <c r="DN53">
        <v>17.830232025186064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1.9565361799574852E-4</v>
      </c>
      <c r="L54">
        <v>318.00359215252831</v>
      </c>
      <c r="M54">
        <v>28.224921277552856</v>
      </c>
      <c r="N54">
        <v>17.981532756489493</v>
      </c>
      <c r="O54">
        <v>0</v>
      </c>
      <c r="P54">
        <v>31.757798440311941</v>
      </c>
      <c r="Q54">
        <v>0</v>
      </c>
      <c r="R54">
        <v>0</v>
      </c>
      <c r="S54">
        <v>0</v>
      </c>
      <c r="T54">
        <v>0</v>
      </c>
      <c r="U54">
        <v>53.326366152747184</v>
      </c>
      <c r="V54">
        <v>0</v>
      </c>
      <c r="W54">
        <v>1.9967886238532111</v>
      </c>
      <c r="X54">
        <v>7.0047647763248451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5.0380799999999999</v>
      </c>
      <c r="AF54">
        <v>2.7224999999999997</v>
      </c>
      <c r="AG54">
        <v>12.647768639999999</v>
      </c>
      <c r="AH54">
        <v>6.9729600000000014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0.78432999999999986</v>
      </c>
      <c r="AO54">
        <v>1.8039840000000003</v>
      </c>
      <c r="AP54">
        <v>3.7337524114967038</v>
      </c>
      <c r="AQ54">
        <v>0</v>
      </c>
      <c r="AR54">
        <v>4.0644</v>
      </c>
      <c r="AS54">
        <v>4.9523999999999999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492.02042560600194</v>
      </c>
      <c r="DN54">
        <v>17.054219278920669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1.9037686040992448</v>
      </c>
      <c r="L55">
        <v>318.00359215252831</v>
      </c>
      <c r="M55">
        <v>28.224921277552856</v>
      </c>
      <c r="N55">
        <v>17.981532756489493</v>
      </c>
      <c r="O55">
        <v>0</v>
      </c>
      <c r="P55">
        <v>31.757798440311941</v>
      </c>
      <c r="Q55">
        <v>0</v>
      </c>
      <c r="R55">
        <v>0</v>
      </c>
      <c r="S55">
        <v>0</v>
      </c>
      <c r="T55">
        <v>0</v>
      </c>
      <c r="U55">
        <v>53.326366152747184</v>
      </c>
      <c r="V55">
        <v>0</v>
      </c>
      <c r="W55">
        <v>1.9973326748320825</v>
      </c>
      <c r="X55">
        <v>7.0051984356197341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2.7224999999999997</v>
      </c>
      <c r="AG55">
        <v>12.647768639999999</v>
      </c>
      <c r="AH55">
        <v>6.9729600000000014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0.78432999999999986</v>
      </c>
      <c r="AO55">
        <v>1.8039840000000003</v>
      </c>
      <c r="AP55">
        <v>1.7686195633405439</v>
      </c>
      <c r="AQ55">
        <v>0</v>
      </c>
      <c r="AR55">
        <v>14.902800000000004</v>
      </c>
      <c r="AS55">
        <v>4.9523999999999999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502.45403958326324</v>
      </c>
      <c r="DN55">
        <v>17.415741514258254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318.00359215252831</v>
      </c>
      <c r="M56">
        <v>28.224921277552856</v>
      </c>
      <c r="N56">
        <v>17.981532756489493</v>
      </c>
      <c r="O56">
        <v>0</v>
      </c>
      <c r="P56">
        <v>31.757798440311941</v>
      </c>
      <c r="Q56">
        <v>0</v>
      </c>
      <c r="R56">
        <v>0</v>
      </c>
      <c r="S56">
        <v>0</v>
      </c>
      <c r="T56">
        <v>0</v>
      </c>
      <c r="U56">
        <v>53.326366152747184</v>
      </c>
      <c r="V56">
        <v>0</v>
      </c>
      <c r="W56">
        <v>1.9973326748320825</v>
      </c>
      <c r="X56">
        <v>7.0051984356197341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2.7224999999999997</v>
      </c>
      <c r="AG56">
        <v>12.647768639999999</v>
      </c>
      <c r="AH56">
        <v>6.9729600000000014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0.78432999999999986</v>
      </c>
      <c r="AO56">
        <v>1.8039840000000003</v>
      </c>
      <c r="AP56">
        <v>1.7686195633405439</v>
      </c>
      <c r="AQ56">
        <v>0</v>
      </c>
      <c r="AR56">
        <v>14.902800000000004</v>
      </c>
      <c r="AS56">
        <v>4.9523999999999999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500.61404722511867</v>
      </c>
      <c r="DN56">
        <v>17.351965268303562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318.00359215252831</v>
      </c>
      <c r="M57">
        <v>28.224921277552856</v>
      </c>
      <c r="N57">
        <v>17.981532756489493</v>
      </c>
      <c r="O57">
        <v>0</v>
      </c>
      <c r="P57">
        <v>31.757798440311941</v>
      </c>
      <c r="Q57">
        <v>0</v>
      </c>
      <c r="R57">
        <v>0</v>
      </c>
      <c r="S57">
        <v>0</v>
      </c>
      <c r="T57">
        <v>0</v>
      </c>
      <c r="U57">
        <v>53.326366152747184</v>
      </c>
      <c r="V57">
        <v>0</v>
      </c>
      <c r="W57">
        <v>1.9973326748320825</v>
      </c>
      <c r="X57">
        <v>7.0047647763248451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2.7224999999999997</v>
      </c>
      <c r="AG57">
        <v>12.647768639999999</v>
      </c>
      <c r="AH57">
        <v>6.9729600000000014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0.78432999999999986</v>
      </c>
      <c r="AO57">
        <v>1.8039840000000003</v>
      </c>
      <c r="AP57">
        <v>1.7686195633405439</v>
      </c>
      <c r="AQ57">
        <v>0</v>
      </c>
      <c r="AR57">
        <v>6.7740000000000018</v>
      </c>
      <c r="AS57">
        <v>4.9523999999999999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492.75714283401885</v>
      </c>
      <c r="DN57">
        <v>17.079636000108561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318.00359215252831</v>
      </c>
      <c r="M58">
        <v>28.224921277552856</v>
      </c>
      <c r="N58">
        <v>17.981532756489493</v>
      </c>
      <c r="O58">
        <v>0</v>
      </c>
      <c r="P58">
        <v>31.757798440311941</v>
      </c>
      <c r="Q58">
        <v>0</v>
      </c>
      <c r="R58">
        <v>0</v>
      </c>
      <c r="S58">
        <v>0</v>
      </c>
      <c r="T58">
        <v>0</v>
      </c>
      <c r="U58">
        <v>53.326366152747184</v>
      </c>
      <c r="V58">
        <v>0</v>
      </c>
      <c r="W58">
        <v>1.9973326748320825</v>
      </c>
      <c r="X58">
        <v>7.0047647763248451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2.7224999999999997</v>
      </c>
      <c r="AG58">
        <v>12.647768639999999</v>
      </c>
      <c r="AH58">
        <v>6.9729600000000014</v>
      </c>
      <c r="AI58">
        <v>0</v>
      </c>
      <c r="AJ58">
        <v>0</v>
      </c>
      <c r="AK58">
        <v>8.0585100000000001</v>
      </c>
      <c r="AL58">
        <v>0</v>
      </c>
      <c r="AM58">
        <v>1.3088</v>
      </c>
      <c r="AN58">
        <v>0.78432999999999986</v>
      </c>
      <c r="AO58">
        <v>1.8039840000000003</v>
      </c>
      <c r="AP58">
        <v>1.7686195633405439</v>
      </c>
      <c r="AQ58">
        <v>0</v>
      </c>
      <c r="AR58">
        <v>6.7740000000000018</v>
      </c>
      <c r="AS58">
        <v>4.9523999999999999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494.0220979112882</v>
      </c>
      <c r="DN58">
        <v>17.123480922839242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318.00359215252831</v>
      </c>
      <c r="M59">
        <v>28.224921277552856</v>
      </c>
      <c r="N59">
        <v>17.981532756489493</v>
      </c>
      <c r="O59">
        <v>0</v>
      </c>
      <c r="P59">
        <v>31.757798440311941</v>
      </c>
      <c r="Q59">
        <v>0</v>
      </c>
      <c r="R59">
        <v>0</v>
      </c>
      <c r="S59">
        <v>0</v>
      </c>
      <c r="T59">
        <v>0</v>
      </c>
      <c r="U59">
        <v>53.326366152747184</v>
      </c>
      <c r="V59">
        <v>0</v>
      </c>
      <c r="W59">
        <v>1.9973326748320825</v>
      </c>
      <c r="X59">
        <v>7.0047647763248451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2.7224999999999997</v>
      </c>
      <c r="AG59">
        <v>12.647768639999999</v>
      </c>
      <c r="AH59">
        <v>6.9729600000000014</v>
      </c>
      <c r="AI59">
        <v>0</v>
      </c>
      <c r="AJ59">
        <v>0</v>
      </c>
      <c r="AK59">
        <v>8.0585100000000001</v>
      </c>
      <c r="AL59">
        <v>0</v>
      </c>
      <c r="AM59">
        <v>1.6196399999999995</v>
      </c>
      <c r="AN59">
        <v>0.78432999999999986</v>
      </c>
      <c r="AO59">
        <v>1.8039840000000003</v>
      </c>
      <c r="AP59">
        <v>1.7686195633405439</v>
      </c>
      <c r="AQ59">
        <v>0</v>
      </c>
      <c r="AR59">
        <v>4.0644</v>
      </c>
      <c r="AS59">
        <v>4.9523999999999999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491.70369642651696</v>
      </c>
      <c r="DN59">
        <v>17.043122407610433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318.00359215252831</v>
      </c>
      <c r="M60">
        <v>28.224921277552856</v>
      </c>
      <c r="N60">
        <v>17.981532756489493</v>
      </c>
      <c r="O60">
        <v>0</v>
      </c>
      <c r="P60">
        <v>31.757798440311941</v>
      </c>
      <c r="Q60">
        <v>0</v>
      </c>
      <c r="R60">
        <v>0</v>
      </c>
      <c r="S60">
        <v>0</v>
      </c>
      <c r="T60">
        <v>0</v>
      </c>
      <c r="U60">
        <v>53.326366152747184</v>
      </c>
      <c r="V60">
        <v>0</v>
      </c>
      <c r="W60">
        <v>1.9973326748320825</v>
      </c>
      <c r="X60">
        <v>7.0047647763248451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2.7224999999999997</v>
      </c>
      <c r="AG60">
        <v>12.647768639999999</v>
      </c>
      <c r="AH60">
        <v>6.9729600000000014</v>
      </c>
      <c r="AI60">
        <v>0</v>
      </c>
      <c r="AJ60">
        <v>0</v>
      </c>
      <c r="AK60">
        <v>8.0585100000000001</v>
      </c>
      <c r="AL60">
        <v>0</v>
      </c>
      <c r="AM60">
        <v>1.6196399999999995</v>
      </c>
      <c r="AN60">
        <v>0.78432999999999986</v>
      </c>
      <c r="AO60">
        <v>1.8039840000000003</v>
      </c>
      <c r="AP60">
        <v>1.7686195633405439</v>
      </c>
      <c r="AQ60">
        <v>0</v>
      </c>
      <c r="AR60">
        <v>4.0644</v>
      </c>
      <c r="AS60">
        <v>4.9523999999999999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491.70369642651696</v>
      </c>
      <c r="DN60">
        <v>17.043122407610433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318.00359215252831</v>
      </c>
      <c r="M61">
        <v>28.224921277552856</v>
      </c>
      <c r="N61">
        <v>17.981532756489493</v>
      </c>
      <c r="O61">
        <v>0</v>
      </c>
      <c r="P61">
        <v>31.757798440311941</v>
      </c>
      <c r="Q61">
        <v>0</v>
      </c>
      <c r="R61">
        <v>0</v>
      </c>
      <c r="S61">
        <v>0</v>
      </c>
      <c r="T61">
        <v>0</v>
      </c>
      <c r="U61">
        <v>53.326366152747184</v>
      </c>
      <c r="V61">
        <v>0</v>
      </c>
      <c r="W61">
        <v>1.9967335139646869</v>
      </c>
      <c r="X61">
        <v>7.0047647763248451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2.7224999999999997</v>
      </c>
      <c r="AG61">
        <v>12.647768639999999</v>
      </c>
      <c r="AH61">
        <v>6.9729600000000014</v>
      </c>
      <c r="AI61">
        <v>0</v>
      </c>
      <c r="AJ61">
        <v>0</v>
      </c>
      <c r="AK61">
        <v>8.0585100000000001</v>
      </c>
      <c r="AL61">
        <v>0</v>
      </c>
      <c r="AM61">
        <v>1.6196399999999995</v>
      </c>
      <c r="AN61">
        <v>0.78432999999999986</v>
      </c>
      <c r="AO61">
        <v>1.8039840000000003</v>
      </c>
      <c r="AP61">
        <v>3.7337524114967038</v>
      </c>
      <c r="AQ61">
        <v>0</v>
      </c>
      <c r="AR61">
        <v>4.0644</v>
      </c>
      <c r="AS61">
        <v>4.1270000000000007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494.73823050183211</v>
      </c>
      <c r="DN61">
        <v>17.148422019584007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318.00359215252831</v>
      </c>
      <c r="M62">
        <v>28.224921277552856</v>
      </c>
      <c r="N62">
        <v>17.981532756489493</v>
      </c>
      <c r="O62">
        <v>0</v>
      </c>
      <c r="P62">
        <v>31.757798440311941</v>
      </c>
      <c r="Q62">
        <v>0</v>
      </c>
      <c r="R62">
        <v>0</v>
      </c>
      <c r="S62">
        <v>0</v>
      </c>
      <c r="T62">
        <v>0</v>
      </c>
      <c r="U62">
        <v>53.326366152747184</v>
      </c>
      <c r="V62">
        <v>0</v>
      </c>
      <c r="W62">
        <v>1.9969594360781797</v>
      </c>
      <c r="X62">
        <v>7.0047647763248451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2.7224999999999997</v>
      </c>
      <c r="AG62">
        <v>12.647768639999999</v>
      </c>
      <c r="AH62">
        <v>6.9729600000000014</v>
      </c>
      <c r="AI62">
        <v>0</v>
      </c>
      <c r="AJ62">
        <v>0</v>
      </c>
      <c r="AK62">
        <v>8.0585100000000001</v>
      </c>
      <c r="AL62">
        <v>0</v>
      </c>
      <c r="AM62">
        <v>1.6196399999999995</v>
      </c>
      <c r="AN62">
        <v>0.78432999999999986</v>
      </c>
      <c r="AO62">
        <v>1.8039840000000003</v>
      </c>
      <c r="AP62">
        <v>3.7337524114967038</v>
      </c>
      <c r="AQ62">
        <v>0</v>
      </c>
      <c r="AR62">
        <v>4.0644</v>
      </c>
      <c r="AS62">
        <v>4.1270000000000007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494.73844884863928</v>
      </c>
      <c r="DN62">
        <v>17.148429594890313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318.00359215252831</v>
      </c>
      <c r="M63">
        <v>28.224921277552856</v>
      </c>
      <c r="N63">
        <v>17.981532756489493</v>
      </c>
      <c r="O63">
        <v>0</v>
      </c>
      <c r="P63">
        <v>31.757798440311941</v>
      </c>
      <c r="Q63">
        <v>0</v>
      </c>
      <c r="R63">
        <v>0</v>
      </c>
      <c r="S63">
        <v>0</v>
      </c>
      <c r="T63">
        <v>0</v>
      </c>
      <c r="U63">
        <v>53.326366152747184</v>
      </c>
      <c r="V63">
        <v>0</v>
      </c>
      <c r="W63">
        <v>1.9969594360781797</v>
      </c>
      <c r="X63">
        <v>7.0047647763248451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5.4449999999999994</v>
      </c>
      <c r="AG63">
        <v>12.647768639999999</v>
      </c>
      <c r="AH63">
        <v>6.9729600000000014</v>
      </c>
      <c r="AI63">
        <v>0</v>
      </c>
      <c r="AJ63">
        <v>0</v>
      </c>
      <c r="AK63">
        <v>8.0585100000000001</v>
      </c>
      <c r="AL63">
        <v>0</v>
      </c>
      <c r="AM63">
        <v>1.6196399999999995</v>
      </c>
      <c r="AN63">
        <v>0.78432999999999986</v>
      </c>
      <c r="AO63">
        <v>1.8039840000000003</v>
      </c>
      <c r="AP63">
        <v>1.7686195633405439</v>
      </c>
      <c r="AQ63">
        <v>4.7745099999999994</v>
      </c>
      <c r="AR63">
        <v>6.0966000000000005</v>
      </c>
      <c r="AS63">
        <v>4.1270000000000007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502.04924429452649</v>
      </c>
      <c r="DN63">
        <v>17.40171130084693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318.00359215252831</v>
      </c>
      <c r="M64">
        <v>28.224921277552856</v>
      </c>
      <c r="N64">
        <v>17.981532756489493</v>
      </c>
      <c r="O64">
        <v>0</v>
      </c>
      <c r="P64">
        <v>31.757798440311941</v>
      </c>
      <c r="Q64">
        <v>0</v>
      </c>
      <c r="R64">
        <v>0</v>
      </c>
      <c r="S64">
        <v>0</v>
      </c>
      <c r="T64">
        <v>0</v>
      </c>
      <c r="U64">
        <v>53.326366152747184</v>
      </c>
      <c r="V64">
        <v>0</v>
      </c>
      <c r="W64">
        <v>1.9969594360781797</v>
      </c>
      <c r="X64">
        <v>30.169325618095741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5.4449999999999994</v>
      </c>
      <c r="AG64">
        <v>12.647768639999999</v>
      </c>
      <c r="AH64">
        <v>6.9729600000000014</v>
      </c>
      <c r="AI64">
        <v>0</v>
      </c>
      <c r="AJ64">
        <v>0</v>
      </c>
      <c r="AK64">
        <v>8.0585100000000001</v>
      </c>
      <c r="AL64">
        <v>0</v>
      </c>
      <c r="AM64">
        <v>1.6196399999999995</v>
      </c>
      <c r="AN64">
        <v>0.78432999999999986</v>
      </c>
      <c r="AO64">
        <v>1.8039840000000003</v>
      </c>
      <c r="AP64">
        <v>1.7686195633405439</v>
      </c>
      <c r="AQ64">
        <v>4.7745099999999994</v>
      </c>
      <c r="AR64">
        <v>6.0966000000000005</v>
      </c>
      <c r="AS64">
        <v>4.1270000000000007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524.43779239003175</v>
      </c>
      <c r="DN64">
        <v>18.177724047112324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318.00359215252831</v>
      </c>
      <c r="M65">
        <v>28.224921277552856</v>
      </c>
      <c r="N65">
        <v>17.981532756489493</v>
      </c>
      <c r="O65">
        <v>0</v>
      </c>
      <c r="P65">
        <v>31.757798440311941</v>
      </c>
      <c r="Q65">
        <v>0</v>
      </c>
      <c r="R65">
        <v>0</v>
      </c>
      <c r="S65">
        <v>0</v>
      </c>
      <c r="T65">
        <v>0</v>
      </c>
      <c r="U65">
        <v>53.326366152747184</v>
      </c>
      <c r="V65">
        <v>0</v>
      </c>
      <c r="W65">
        <v>1.9969594360781797</v>
      </c>
      <c r="X65">
        <v>30.169325618095741</v>
      </c>
      <c r="Y65">
        <v>0</v>
      </c>
      <c r="Z65">
        <v>2.0007000000000006</v>
      </c>
      <c r="AA65">
        <v>0</v>
      </c>
      <c r="AB65">
        <v>3.6809999999999996</v>
      </c>
      <c r="AC65">
        <v>0</v>
      </c>
      <c r="AD65">
        <v>0</v>
      </c>
      <c r="AE65">
        <v>5.0553983999999996</v>
      </c>
      <c r="AF65">
        <v>5.4449999999999994</v>
      </c>
      <c r="AG65">
        <v>12.647768639999999</v>
      </c>
      <c r="AH65">
        <v>6.9729600000000014</v>
      </c>
      <c r="AI65">
        <v>0</v>
      </c>
      <c r="AJ65">
        <v>0</v>
      </c>
      <c r="AK65">
        <v>8.0585100000000001</v>
      </c>
      <c r="AL65">
        <v>0</v>
      </c>
      <c r="AM65">
        <v>1.6196399999999995</v>
      </c>
      <c r="AN65">
        <v>0.78432999999999986</v>
      </c>
      <c r="AO65">
        <v>1.8039840000000003</v>
      </c>
      <c r="AP65">
        <v>1.7686195633405439</v>
      </c>
      <c r="AQ65">
        <v>9.5490200000000005</v>
      </c>
      <c r="AR65">
        <v>6.0966000000000005</v>
      </c>
      <c r="AS65">
        <v>4.1270000000000007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532.61004280503118</v>
      </c>
      <c r="DN65">
        <v>18.460983632112985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318.00073054229142</v>
      </c>
      <c r="M66">
        <v>28.224921277552856</v>
      </c>
      <c r="N66">
        <v>17.981532756489493</v>
      </c>
      <c r="O66">
        <v>0</v>
      </c>
      <c r="P66">
        <v>31.757798440311941</v>
      </c>
      <c r="Q66">
        <v>0</v>
      </c>
      <c r="R66">
        <v>0</v>
      </c>
      <c r="S66">
        <v>0</v>
      </c>
      <c r="T66">
        <v>0</v>
      </c>
      <c r="U66">
        <v>53.326366152747184</v>
      </c>
      <c r="V66">
        <v>0</v>
      </c>
      <c r="W66">
        <v>1.9969594360781797</v>
      </c>
      <c r="X66">
        <v>30.169325618095741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0</v>
      </c>
      <c r="AE66">
        <v>5.0553983999999996</v>
      </c>
      <c r="AF66">
        <v>5.4449999999999994</v>
      </c>
      <c r="AG66">
        <v>12.647768639999999</v>
      </c>
      <c r="AH66">
        <v>6.9729600000000014</v>
      </c>
      <c r="AI66">
        <v>0</v>
      </c>
      <c r="AJ66">
        <v>0</v>
      </c>
      <c r="AK66">
        <v>8.0585100000000001</v>
      </c>
      <c r="AL66">
        <v>0</v>
      </c>
      <c r="AM66">
        <v>3.239279999999999</v>
      </c>
      <c r="AN66">
        <v>0.78432999999999986</v>
      </c>
      <c r="AO66">
        <v>1.8039840000000003</v>
      </c>
      <c r="AP66">
        <v>1.7686195633405439</v>
      </c>
      <c r="AQ66">
        <v>9.5490200000000005</v>
      </c>
      <c r="AR66">
        <v>6.0966000000000005</v>
      </c>
      <c r="AS66">
        <v>4.1270000000000007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534.17265900449581</v>
      </c>
      <c r="DN66">
        <v>18.515145822411487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4.0616205727446637</v>
      </c>
      <c r="L67">
        <v>318.00073054229142</v>
      </c>
      <c r="M67">
        <v>28.224921277552856</v>
      </c>
      <c r="N67">
        <v>17.981532756489493</v>
      </c>
      <c r="O67">
        <v>0</v>
      </c>
      <c r="P67">
        <v>31.757798440311941</v>
      </c>
      <c r="Q67">
        <v>0</v>
      </c>
      <c r="R67">
        <v>7.7291982775119612</v>
      </c>
      <c r="S67">
        <v>0</v>
      </c>
      <c r="T67">
        <v>0</v>
      </c>
      <c r="U67">
        <v>53.326366152747184</v>
      </c>
      <c r="V67">
        <v>4.3663362381989828</v>
      </c>
      <c r="W67">
        <v>13.407954545454546</v>
      </c>
      <c r="X67">
        <v>30.169325618095741</v>
      </c>
      <c r="Y67">
        <v>0</v>
      </c>
      <c r="Z67">
        <v>2.0007000000000006</v>
      </c>
      <c r="AA67">
        <v>0</v>
      </c>
      <c r="AB67">
        <v>3.6809999999999996</v>
      </c>
      <c r="AC67">
        <v>0</v>
      </c>
      <c r="AD67">
        <v>2.79657</v>
      </c>
      <c r="AE67">
        <v>5.0553983999999996</v>
      </c>
      <c r="AF67">
        <v>5.4449999999999994</v>
      </c>
      <c r="AG67">
        <v>12.647768639999999</v>
      </c>
      <c r="AH67">
        <v>6.9729600000000014</v>
      </c>
      <c r="AI67">
        <v>0</v>
      </c>
      <c r="AJ67">
        <v>0</v>
      </c>
      <c r="AK67">
        <v>8.0585100000000001</v>
      </c>
      <c r="AL67">
        <v>0</v>
      </c>
      <c r="AM67">
        <v>4.8491039999999996</v>
      </c>
      <c r="AN67">
        <v>0.78432999999999986</v>
      </c>
      <c r="AO67">
        <v>1.8039840000000003</v>
      </c>
      <c r="AP67">
        <v>1.7686195633405439</v>
      </c>
      <c r="AQ67">
        <v>14.323529999999998</v>
      </c>
      <c r="AR67">
        <v>6.0966000000000005</v>
      </c>
      <c r="AS67">
        <v>4.1270000000000007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570.28518143678343</v>
      </c>
      <c r="DN67">
        <v>19.151677587955827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4.0616205727446637</v>
      </c>
      <c r="L68">
        <v>318.00073054229142</v>
      </c>
      <c r="M68">
        <v>28.224921277552856</v>
      </c>
      <c r="N68">
        <v>17.981532756489493</v>
      </c>
      <c r="O68">
        <v>0</v>
      </c>
      <c r="P68">
        <v>31.757798440311941</v>
      </c>
      <c r="Q68">
        <v>0</v>
      </c>
      <c r="R68">
        <v>7.7291982775119612</v>
      </c>
      <c r="S68">
        <v>0</v>
      </c>
      <c r="T68">
        <v>0</v>
      </c>
      <c r="U68">
        <v>53.326366152747184</v>
      </c>
      <c r="V68">
        <v>4.3663362381989828</v>
      </c>
      <c r="W68">
        <v>13.407954545454546</v>
      </c>
      <c r="X68">
        <v>30.169325618095741</v>
      </c>
      <c r="Y68">
        <v>0</v>
      </c>
      <c r="Z68">
        <v>2.0007000000000006</v>
      </c>
      <c r="AA68">
        <v>0</v>
      </c>
      <c r="AB68">
        <v>3.6809999999999996</v>
      </c>
      <c r="AC68">
        <v>0</v>
      </c>
      <c r="AD68">
        <v>2.79657</v>
      </c>
      <c r="AE68">
        <v>5.0553983999999996</v>
      </c>
      <c r="AF68">
        <v>5.4449999999999994</v>
      </c>
      <c r="AG68">
        <v>12.647768639999999</v>
      </c>
      <c r="AH68">
        <v>6.9729600000000014</v>
      </c>
      <c r="AI68">
        <v>0</v>
      </c>
      <c r="AJ68">
        <v>0</v>
      </c>
      <c r="AK68">
        <v>8.0585100000000001</v>
      </c>
      <c r="AL68">
        <v>0</v>
      </c>
      <c r="AM68">
        <v>4.8491039999999996</v>
      </c>
      <c r="AN68">
        <v>0.78432999999999986</v>
      </c>
      <c r="AO68">
        <v>1.8039840000000003</v>
      </c>
      <c r="AP68">
        <v>1.7686195633405439</v>
      </c>
      <c r="AQ68">
        <v>14.323529999999998</v>
      </c>
      <c r="AR68">
        <v>6.0966000000000005</v>
      </c>
      <c r="AS68">
        <v>4.1270000000000007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570.28518143678343</v>
      </c>
      <c r="DN68">
        <v>19.151677587955827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4.0616205727446637</v>
      </c>
      <c r="L69">
        <v>297.06618636546989</v>
      </c>
      <c r="M69">
        <v>28.224921277552856</v>
      </c>
      <c r="N69">
        <v>17.981532756489493</v>
      </c>
      <c r="O69">
        <v>0</v>
      </c>
      <c r="P69">
        <v>31.757798440311941</v>
      </c>
      <c r="Q69">
        <v>0</v>
      </c>
      <c r="R69">
        <v>3.5337741007696635</v>
      </c>
      <c r="S69">
        <v>0</v>
      </c>
      <c r="T69">
        <v>0</v>
      </c>
      <c r="U69">
        <v>53.326366152747184</v>
      </c>
      <c r="V69">
        <v>4.3663362381989828</v>
      </c>
      <c r="W69">
        <v>13.407954545454546</v>
      </c>
      <c r="X69">
        <v>30.169325618095741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2.79657</v>
      </c>
      <c r="AE69">
        <v>5.0553983999999996</v>
      </c>
      <c r="AF69">
        <v>5.4449999999999994</v>
      </c>
      <c r="AG69">
        <v>12.647768639999999</v>
      </c>
      <c r="AH69">
        <v>6.9729600000000014</v>
      </c>
      <c r="AI69">
        <v>0</v>
      </c>
      <c r="AJ69">
        <v>0</v>
      </c>
      <c r="AK69">
        <v>8.0585100000000001</v>
      </c>
      <c r="AL69">
        <v>0</v>
      </c>
      <c r="AM69">
        <v>4.8491039999999996</v>
      </c>
      <c r="AN69">
        <v>0.78432999999999986</v>
      </c>
      <c r="AO69">
        <v>1.8039840000000003</v>
      </c>
      <c r="AP69">
        <v>1.7686195633405439</v>
      </c>
      <c r="AQ69">
        <v>14.323529999999998</v>
      </c>
      <c r="AR69">
        <v>6.0966000000000005</v>
      </c>
      <c r="AS69">
        <v>4.1270000000000007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568.76167305145555</v>
      </c>
      <c r="DN69">
        <v>-6.4554823802800332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4.0616205727446637</v>
      </c>
      <c r="L70">
        <v>292.8527608695652</v>
      </c>
      <c r="M70">
        <v>28.224921277552856</v>
      </c>
      <c r="N70">
        <v>17.981532756489493</v>
      </c>
      <c r="O70">
        <v>0</v>
      </c>
      <c r="P70">
        <v>31.757798440311941</v>
      </c>
      <c r="Q70">
        <v>0</v>
      </c>
      <c r="R70">
        <v>3.3904975728155335</v>
      </c>
      <c r="S70">
        <v>0</v>
      </c>
      <c r="T70">
        <v>0</v>
      </c>
      <c r="U70">
        <v>53.326366152747184</v>
      </c>
      <c r="V70">
        <v>4.3663362381989828</v>
      </c>
      <c r="W70">
        <v>13.407954545454546</v>
      </c>
      <c r="X70">
        <v>30.169325618095741</v>
      </c>
      <c r="Y70">
        <v>0</v>
      </c>
      <c r="Z70">
        <v>0</v>
      </c>
      <c r="AA70">
        <v>3.2182621064722556</v>
      </c>
      <c r="AB70">
        <v>3.6809999999999996</v>
      </c>
      <c r="AC70">
        <v>0</v>
      </c>
      <c r="AD70">
        <v>2.79657</v>
      </c>
      <c r="AE70">
        <v>5.0553983999999996</v>
      </c>
      <c r="AF70">
        <v>5.4449999999999994</v>
      </c>
      <c r="AG70">
        <v>12.647768639999999</v>
      </c>
      <c r="AH70">
        <v>6.9729600000000014</v>
      </c>
      <c r="AI70">
        <v>0</v>
      </c>
      <c r="AJ70">
        <v>0</v>
      </c>
      <c r="AK70">
        <v>8.0585100000000001</v>
      </c>
      <c r="AL70">
        <v>0</v>
      </c>
      <c r="AM70">
        <v>4.8491039999999996</v>
      </c>
      <c r="AN70">
        <v>0.78432999999999986</v>
      </c>
      <c r="AO70">
        <v>1.8039840000000003</v>
      </c>
      <c r="AP70">
        <v>1.7686195633405439</v>
      </c>
      <c r="AQ70">
        <v>19.098040000000001</v>
      </c>
      <c r="AR70">
        <v>6.0966000000000005</v>
      </c>
      <c r="AS70">
        <v>4.1270000000000007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576.24613668045652</v>
      </c>
      <c r="DN70">
        <v>-10.30387592666767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4.0616205727446637</v>
      </c>
      <c r="L71">
        <v>292.8527608695652</v>
      </c>
      <c r="M71">
        <v>28.224921277552856</v>
      </c>
      <c r="N71">
        <v>17.399999999999999</v>
      </c>
      <c r="O71">
        <v>0</v>
      </c>
      <c r="P71">
        <v>31.757798440311941</v>
      </c>
      <c r="Q71">
        <v>0</v>
      </c>
      <c r="R71">
        <v>3.3904975728155335</v>
      </c>
      <c r="S71">
        <v>0</v>
      </c>
      <c r="T71">
        <v>0</v>
      </c>
      <c r="U71">
        <v>53.326366152747184</v>
      </c>
      <c r="V71">
        <v>4.3663362381989828</v>
      </c>
      <c r="W71">
        <v>13.407954545454546</v>
      </c>
      <c r="X71">
        <v>30.169325618095741</v>
      </c>
      <c r="Y71">
        <v>0</v>
      </c>
      <c r="Z71">
        <v>0</v>
      </c>
      <c r="AA71">
        <v>4.0858357767411331</v>
      </c>
      <c r="AB71">
        <v>3.6809999999999996</v>
      </c>
      <c r="AC71">
        <v>0</v>
      </c>
      <c r="AD71">
        <v>2.79657</v>
      </c>
      <c r="AE71">
        <v>10.110796800000001</v>
      </c>
      <c r="AF71">
        <v>5.4449999999999994</v>
      </c>
      <c r="AG71">
        <v>12.647768639999999</v>
      </c>
      <c r="AH71">
        <v>6.9729600000000014</v>
      </c>
      <c r="AI71">
        <v>0</v>
      </c>
      <c r="AJ71">
        <v>0</v>
      </c>
      <c r="AK71">
        <v>8.0585100000000001</v>
      </c>
      <c r="AL71">
        <v>0</v>
      </c>
      <c r="AM71">
        <v>4.8491039999999996</v>
      </c>
      <c r="AN71">
        <v>0.78432999999999986</v>
      </c>
      <c r="AO71">
        <v>1.8039840000000003</v>
      </c>
      <c r="AP71">
        <v>1.7686195633405439</v>
      </c>
      <c r="AQ71">
        <v>19.098040000000001</v>
      </c>
      <c r="AR71">
        <v>6.0966000000000005</v>
      </c>
      <c r="AS71">
        <v>4.1270000000000007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581.40861819582608</v>
      </c>
      <c r="DN71">
        <v>-10.124918128257837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4.0616205727446637</v>
      </c>
      <c r="L72">
        <v>292.8527608695652</v>
      </c>
      <c r="M72">
        <v>28.224921277552856</v>
      </c>
      <c r="N72">
        <v>17.399999999999999</v>
      </c>
      <c r="O72">
        <v>0</v>
      </c>
      <c r="P72">
        <v>31.757798440311941</v>
      </c>
      <c r="Q72">
        <v>0</v>
      </c>
      <c r="R72">
        <v>3.3904975728155335</v>
      </c>
      <c r="S72">
        <v>0</v>
      </c>
      <c r="T72">
        <v>0</v>
      </c>
      <c r="U72">
        <v>53.326366152747184</v>
      </c>
      <c r="V72">
        <v>4.3663362381989828</v>
      </c>
      <c r="W72">
        <v>13.407954545454546</v>
      </c>
      <c r="X72">
        <v>30.169325618095741</v>
      </c>
      <c r="Y72">
        <v>0</v>
      </c>
      <c r="Z72">
        <v>0</v>
      </c>
      <c r="AA72">
        <v>8.6195140514311142</v>
      </c>
      <c r="AB72">
        <v>3.6809999999999996</v>
      </c>
      <c r="AC72">
        <v>0</v>
      </c>
      <c r="AD72">
        <v>5.6061096000000017</v>
      </c>
      <c r="AE72">
        <v>10.110796800000001</v>
      </c>
      <c r="AF72">
        <v>8.1674999999999986</v>
      </c>
      <c r="AG72">
        <v>12.647768639999999</v>
      </c>
      <c r="AH72">
        <v>13.074299999999999</v>
      </c>
      <c r="AI72">
        <v>0.97650000000000015</v>
      </c>
      <c r="AJ72">
        <v>0</v>
      </c>
      <c r="AK72">
        <v>8.0585100000000001</v>
      </c>
      <c r="AL72">
        <v>0</v>
      </c>
      <c r="AM72">
        <v>4.8491039999999996</v>
      </c>
      <c r="AN72">
        <v>0.78432999999999986</v>
      </c>
      <c r="AO72">
        <v>1.8039840000000003</v>
      </c>
      <c r="AP72">
        <v>1.7686195633405439</v>
      </c>
      <c r="AQ72">
        <v>19.098040000000001</v>
      </c>
      <c r="AR72">
        <v>6.0966000000000005</v>
      </c>
      <c r="AS72">
        <v>4.1270000000000007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597.9777643917879</v>
      </c>
      <c r="DN72">
        <v>-9.5505064495297471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4.6766377438507201</v>
      </c>
      <c r="L73">
        <v>317.99686594563167</v>
      </c>
      <c r="M73">
        <v>28.224921277552856</v>
      </c>
      <c r="N73">
        <v>17.399999999999999</v>
      </c>
      <c r="O73">
        <v>0</v>
      </c>
      <c r="P73">
        <v>31.757798440311941</v>
      </c>
      <c r="Q73">
        <v>3.7567067699141239</v>
      </c>
      <c r="R73">
        <v>7.7248849648458613</v>
      </c>
      <c r="S73">
        <v>0</v>
      </c>
      <c r="T73">
        <v>0</v>
      </c>
      <c r="U73">
        <v>53.326366152747184</v>
      </c>
      <c r="V73">
        <v>4.3663362381989828</v>
      </c>
      <c r="W73">
        <v>13.407954545454546</v>
      </c>
      <c r="X73">
        <v>30.169325618095741</v>
      </c>
      <c r="Y73">
        <v>0</v>
      </c>
      <c r="Z73">
        <v>0</v>
      </c>
      <c r="AA73">
        <v>8.6195140514311142</v>
      </c>
      <c r="AB73">
        <v>3.6809999999999996</v>
      </c>
      <c r="AC73">
        <v>0</v>
      </c>
      <c r="AD73">
        <v>5.59314</v>
      </c>
      <c r="AE73">
        <v>10.110796800000001</v>
      </c>
      <c r="AF73">
        <v>8.1674999999999986</v>
      </c>
      <c r="AG73">
        <v>12.647768639999999</v>
      </c>
      <c r="AH73">
        <v>18.885100000000001</v>
      </c>
      <c r="AI73">
        <v>1.9530000000000003</v>
      </c>
      <c r="AJ73">
        <v>0</v>
      </c>
      <c r="AK73">
        <v>8.0585100000000001</v>
      </c>
      <c r="AL73">
        <v>0</v>
      </c>
      <c r="AM73">
        <v>4.8491039999999996</v>
      </c>
      <c r="AN73">
        <v>0.78432999999999986</v>
      </c>
      <c r="AO73">
        <v>1.8039840000000003</v>
      </c>
      <c r="AP73">
        <v>1.7686195633405439</v>
      </c>
      <c r="AQ73">
        <v>19.098040000000001</v>
      </c>
      <c r="AR73">
        <v>6.0966000000000005</v>
      </c>
      <c r="AS73">
        <v>4.1270000000000007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607.97827021763123</v>
      </c>
      <c r="DN73">
        <v>21.073534533743782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4.676667782789103</v>
      </c>
      <c r="L74">
        <v>317.99686594563167</v>
      </c>
      <c r="M74">
        <v>28.224921277552856</v>
      </c>
      <c r="N74">
        <v>17.399999999999999</v>
      </c>
      <c r="O74">
        <v>0</v>
      </c>
      <c r="P74">
        <v>31.757798440311941</v>
      </c>
      <c r="Q74">
        <v>0</v>
      </c>
      <c r="R74">
        <v>7.7248849648458613</v>
      </c>
      <c r="S74">
        <v>0</v>
      </c>
      <c r="T74">
        <v>0</v>
      </c>
      <c r="U74">
        <v>53.326366152747184</v>
      </c>
      <c r="V74">
        <v>4.3663362381989828</v>
      </c>
      <c r="W74">
        <v>13.407954545454546</v>
      </c>
      <c r="X74">
        <v>30.169325618095741</v>
      </c>
      <c r="Y74">
        <v>0</v>
      </c>
      <c r="Z74">
        <v>0</v>
      </c>
      <c r="AA74">
        <v>12.929271077146671</v>
      </c>
      <c r="AB74">
        <v>3.6809999999999996</v>
      </c>
      <c r="AC74">
        <v>0</v>
      </c>
      <c r="AD74">
        <v>8.4091644000000016</v>
      </c>
      <c r="AE74">
        <v>10.110796800000001</v>
      </c>
      <c r="AF74">
        <v>8.1674999999999986</v>
      </c>
      <c r="AG74">
        <v>12.647768639999999</v>
      </c>
      <c r="AH74">
        <v>26.148600000000002</v>
      </c>
      <c r="AI74">
        <v>10.033732799999999</v>
      </c>
      <c r="AJ74">
        <v>0</v>
      </c>
      <c r="AK74">
        <v>8.0585100000000001</v>
      </c>
      <c r="AL74">
        <v>0</v>
      </c>
      <c r="AM74">
        <v>4.8491039999999996</v>
      </c>
      <c r="AN74">
        <v>0.78432999999999986</v>
      </c>
      <c r="AO74">
        <v>1.8039840000000003</v>
      </c>
      <c r="AP74">
        <v>1.7686195633405439</v>
      </c>
      <c r="AQ74">
        <v>19.098040000000001</v>
      </c>
      <c r="AR74">
        <v>6.0966000000000005</v>
      </c>
      <c r="AS74">
        <v>4.1270000000000007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626.06461284341208</v>
      </c>
      <c r="DN74">
        <v>21.700529402702905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4.6766377438507201</v>
      </c>
      <c r="L75">
        <v>317.99686594563167</v>
      </c>
      <c r="M75">
        <v>28.224921277552856</v>
      </c>
      <c r="N75">
        <v>17.399999999999999</v>
      </c>
      <c r="O75">
        <v>0</v>
      </c>
      <c r="P75">
        <v>31.757798440311941</v>
      </c>
      <c r="Q75">
        <v>0</v>
      </c>
      <c r="R75">
        <v>7.7248849648458613</v>
      </c>
      <c r="S75">
        <v>0</v>
      </c>
      <c r="T75">
        <v>0</v>
      </c>
      <c r="U75">
        <v>53.326366152747184</v>
      </c>
      <c r="V75">
        <v>4.3663362381989828</v>
      </c>
      <c r="W75">
        <v>13.407954545454546</v>
      </c>
      <c r="X75">
        <v>30.169325618095741</v>
      </c>
      <c r="Y75">
        <v>0</v>
      </c>
      <c r="Z75">
        <v>0</v>
      </c>
      <c r="AA75">
        <v>12.929271077146671</v>
      </c>
      <c r="AB75">
        <v>3.6809999999999996</v>
      </c>
      <c r="AC75">
        <v>2.9693200000000002</v>
      </c>
      <c r="AD75">
        <v>11.2122192</v>
      </c>
      <c r="AE75">
        <v>15.166195200000002</v>
      </c>
      <c r="AF75">
        <v>8.1674999999999986</v>
      </c>
      <c r="AG75">
        <v>12.647768639999999</v>
      </c>
      <c r="AH75">
        <v>31.959400000000002</v>
      </c>
      <c r="AI75">
        <v>10.033732799999999</v>
      </c>
      <c r="AJ75">
        <v>0</v>
      </c>
      <c r="AK75">
        <v>8.0585100000000001</v>
      </c>
      <c r="AL75">
        <v>0</v>
      </c>
      <c r="AM75">
        <v>4.8491039999999996</v>
      </c>
      <c r="AN75">
        <v>0.78432999999999986</v>
      </c>
      <c r="AO75">
        <v>1.8039840000000003</v>
      </c>
      <c r="AP75">
        <v>3.7337524114967038</v>
      </c>
      <c r="AQ75">
        <v>19.098040000000001</v>
      </c>
      <c r="AR75">
        <v>6.0966000000000005</v>
      </c>
      <c r="AS75">
        <v>4.1270000000000007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644.04495049049888</v>
      </c>
      <c r="DN75">
        <v>22.32386776483391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4.6766377438507201</v>
      </c>
      <c r="L76">
        <v>317.99530601659757</v>
      </c>
      <c r="M76">
        <v>28.224921277552856</v>
      </c>
      <c r="N76">
        <v>17.399999999999999</v>
      </c>
      <c r="O76">
        <v>0</v>
      </c>
      <c r="P76">
        <v>31.757798440311941</v>
      </c>
      <c r="Q76">
        <v>0</v>
      </c>
      <c r="R76">
        <v>7.7255299711815555</v>
      </c>
      <c r="S76">
        <v>0</v>
      </c>
      <c r="T76">
        <v>0</v>
      </c>
      <c r="U76">
        <v>53.326366152747184</v>
      </c>
      <c r="V76">
        <v>4.3663362381989828</v>
      </c>
      <c r="W76">
        <v>13.407954545454546</v>
      </c>
      <c r="X76">
        <v>30.169325618095741</v>
      </c>
      <c r="Y76">
        <v>0</v>
      </c>
      <c r="Z76">
        <v>6.0021000000000013</v>
      </c>
      <c r="AA76">
        <v>12.929271077146671</v>
      </c>
      <c r="AB76">
        <v>12.122759999999998</v>
      </c>
      <c r="AC76">
        <v>5.9445005000000011</v>
      </c>
      <c r="AD76">
        <v>11.2122192</v>
      </c>
      <c r="AE76">
        <v>15.166195200000002</v>
      </c>
      <c r="AF76">
        <v>9.0749999999999993</v>
      </c>
      <c r="AG76">
        <v>12.647768639999999</v>
      </c>
      <c r="AH76">
        <v>43.058028000000014</v>
      </c>
      <c r="AI76">
        <v>10.033732799999999</v>
      </c>
      <c r="AJ76">
        <v>0</v>
      </c>
      <c r="AK76">
        <v>8.0585100000000001</v>
      </c>
      <c r="AL76">
        <v>0</v>
      </c>
      <c r="AM76">
        <v>4.8491039999999996</v>
      </c>
      <c r="AN76">
        <v>0.78432999999999986</v>
      </c>
      <c r="AO76">
        <v>1.8039840000000003</v>
      </c>
      <c r="AP76">
        <v>3.7337524114967038</v>
      </c>
      <c r="AQ76">
        <v>19.098040000000001</v>
      </c>
      <c r="AR76">
        <v>6.0966000000000005</v>
      </c>
      <c r="AS76">
        <v>4.1270000000000007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672.48349192602825</v>
      </c>
      <c r="DN76">
        <v>23.309579906606299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4.6280518743367614</v>
      </c>
      <c r="L77">
        <v>317.99530601659757</v>
      </c>
      <c r="M77">
        <v>28.224921277552856</v>
      </c>
      <c r="N77">
        <v>17.399999999999999</v>
      </c>
      <c r="O77">
        <v>0</v>
      </c>
      <c r="P77">
        <v>31.757798440311941</v>
      </c>
      <c r="Q77">
        <v>0</v>
      </c>
      <c r="R77">
        <v>7.7255299711815555</v>
      </c>
      <c r="S77">
        <v>0</v>
      </c>
      <c r="T77">
        <v>0</v>
      </c>
      <c r="U77">
        <v>53.326366152747184</v>
      </c>
      <c r="V77">
        <v>4.3663362381989828</v>
      </c>
      <c r="W77">
        <v>13.407954545454546</v>
      </c>
      <c r="X77">
        <v>30.169325618095741</v>
      </c>
      <c r="Y77">
        <v>0</v>
      </c>
      <c r="Z77">
        <v>6.0021000000000013</v>
      </c>
      <c r="AA77">
        <v>12.929271077146671</v>
      </c>
      <c r="AB77">
        <v>12.122759999999998</v>
      </c>
      <c r="AC77">
        <v>5.9445005000000011</v>
      </c>
      <c r="AD77">
        <v>11.2122192</v>
      </c>
      <c r="AE77">
        <v>15.166195200000002</v>
      </c>
      <c r="AF77">
        <v>9.0749999999999993</v>
      </c>
      <c r="AG77">
        <v>12.647768639999999</v>
      </c>
      <c r="AH77">
        <v>43.058028000000014</v>
      </c>
      <c r="AI77">
        <v>10.033732799999999</v>
      </c>
      <c r="AJ77">
        <v>0</v>
      </c>
      <c r="AK77">
        <v>8.0585100000000001</v>
      </c>
      <c r="AL77">
        <v>0</v>
      </c>
      <c r="AM77">
        <v>4.8491039999999996</v>
      </c>
      <c r="AN77">
        <v>0.78432999999999986</v>
      </c>
      <c r="AO77">
        <v>1.8039840000000003</v>
      </c>
      <c r="AP77">
        <v>3.7337524114967038</v>
      </c>
      <c r="AQ77">
        <v>19.098040000000001</v>
      </c>
      <c r="AR77">
        <v>7.7901000000000007</v>
      </c>
      <c r="AS77">
        <v>4.1270000000000007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674.12025391388534</v>
      </c>
      <c r="DN77">
        <v>23.317732049235271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4.6302726951983919</v>
      </c>
      <c r="L78">
        <v>317.99530601659757</v>
      </c>
      <c r="M78">
        <v>28.224921277552856</v>
      </c>
      <c r="N78">
        <v>17.399999999999999</v>
      </c>
      <c r="O78">
        <v>0</v>
      </c>
      <c r="P78">
        <v>31.757798440311941</v>
      </c>
      <c r="Q78">
        <v>0</v>
      </c>
      <c r="R78">
        <v>7.7255299711815555</v>
      </c>
      <c r="S78">
        <v>0</v>
      </c>
      <c r="T78">
        <v>0</v>
      </c>
      <c r="U78">
        <v>53.326366152747184</v>
      </c>
      <c r="V78">
        <v>4.3663362381989828</v>
      </c>
      <c r="W78">
        <v>13.407954545454546</v>
      </c>
      <c r="X78">
        <v>30.169325618095741</v>
      </c>
      <c r="Y78">
        <v>0</v>
      </c>
      <c r="Z78">
        <v>6.0021000000000013</v>
      </c>
      <c r="AA78">
        <v>12.929271077146671</v>
      </c>
      <c r="AB78">
        <v>12.122759999999998</v>
      </c>
      <c r="AC78">
        <v>5.9445005000000011</v>
      </c>
      <c r="AD78">
        <v>11.2122192</v>
      </c>
      <c r="AE78">
        <v>15.166195200000002</v>
      </c>
      <c r="AF78">
        <v>9.0749999999999993</v>
      </c>
      <c r="AG78">
        <v>12.647768639999999</v>
      </c>
      <c r="AH78">
        <v>43.058028000000014</v>
      </c>
      <c r="AI78">
        <v>10.033732799999999</v>
      </c>
      <c r="AJ78">
        <v>0</v>
      </c>
      <c r="AK78">
        <v>8.0585100000000001</v>
      </c>
      <c r="AL78">
        <v>0</v>
      </c>
      <c r="AM78">
        <v>4.8491039999999996</v>
      </c>
      <c r="AN78">
        <v>0.78432999999999986</v>
      </c>
      <c r="AO78">
        <v>1.8039840000000003</v>
      </c>
      <c r="AP78">
        <v>2.1616461329717755</v>
      </c>
      <c r="AQ78">
        <v>19.098040000000001</v>
      </c>
      <c r="AR78">
        <v>7.7901000000000007</v>
      </c>
      <c r="AS78">
        <v>4.1270000000000007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672.60099265526117</v>
      </c>
      <c r="DN78">
        <v>23.267107850196215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4.6409902746347624</v>
      </c>
      <c r="L79">
        <v>301.46842803340422</v>
      </c>
      <c r="M79">
        <v>28.224921277552856</v>
      </c>
      <c r="N79">
        <v>17.399999999999999</v>
      </c>
      <c r="O79">
        <v>0</v>
      </c>
      <c r="P79">
        <v>31.757798440311941</v>
      </c>
      <c r="Q79">
        <v>0</v>
      </c>
      <c r="R79">
        <v>7.747718775677896</v>
      </c>
      <c r="S79">
        <v>9.5771577665175066E-4</v>
      </c>
      <c r="T79">
        <v>0</v>
      </c>
      <c r="U79">
        <v>53.326366152747184</v>
      </c>
      <c r="V79">
        <v>4.3663362381989828</v>
      </c>
      <c r="W79">
        <v>13.407954545454546</v>
      </c>
      <c r="X79">
        <v>30.169325618095741</v>
      </c>
      <c r="Y79">
        <v>0</v>
      </c>
      <c r="Z79">
        <v>6.0021000000000013</v>
      </c>
      <c r="AA79">
        <v>12.929271077146671</v>
      </c>
      <c r="AB79">
        <v>12.122759999999998</v>
      </c>
      <c r="AC79">
        <v>5.9445005000000011</v>
      </c>
      <c r="AD79">
        <v>11.2122192</v>
      </c>
      <c r="AE79">
        <v>15.166195200000002</v>
      </c>
      <c r="AF79">
        <v>9.0749999999999993</v>
      </c>
      <c r="AG79">
        <v>12.647768639999999</v>
      </c>
      <c r="AH79">
        <v>43.058028000000014</v>
      </c>
      <c r="AI79">
        <v>10.033732799999999</v>
      </c>
      <c r="AJ79">
        <v>0</v>
      </c>
      <c r="AK79">
        <v>8.0585100000000001</v>
      </c>
      <c r="AL79">
        <v>0</v>
      </c>
      <c r="AM79">
        <v>4.8491039999999996</v>
      </c>
      <c r="AN79">
        <v>0.78432999999999986</v>
      </c>
      <c r="AO79">
        <v>1.8039840000000003</v>
      </c>
      <c r="AP79">
        <v>2.1616461329717755</v>
      </c>
      <c r="AQ79">
        <v>19.098040000000001</v>
      </c>
      <c r="AR79">
        <v>7.7901000000000007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673.17870026937601</v>
      </c>
      <c r="DN79">
        <v>6.6090863525974042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4.6432235331127814</v>
      </c>
      <c r="L80">
        <v>301.46842803340422</v>
      </c>
      <c r="M80">
        <v>28.224921277552856</v>
      </c>
      <c r="N80">
        <v>17.399999999999999</v>
      </c>
      <c r="O80">
        <v>0</v>
      </c>
      <c r="P80">
        <v>31.757798440311941</v>
      </c>
      <c r="Q80">
        <v>0</v>
      </c>
      <c r="R80">
        <v>7.747718775677896</v>
      </c>
      <c r="S80">
        <v>9.5771577665175066E-4</v>
      </c>
      <c r="T80">
        <v>0</v>
      </c>
      <c r="U80">
        <v>53.326366152747184</v>
      </c>
      <c r="V80">
        <v>4.3663362381989828</v>
      </c>
      <c r="W80">
        <v>13.407954545454546</v>
      </c>
      <c r="X80">
        <v>30.169325618095741</v>
      </c>
      <c r="Y80">
        <v>0</v>
      </c>
      <c r="Z80">
        <v>6.0021000000000013</v>
      </c>
      <c r="AA80">
        <v>12.929271077146671</v>
      </c>
      <c r="AB80">
        <v>12.122759999999998</v>
      </c>
      <c r="AC80">
        <v>5.9445005000000011</v>
      </c>
      <c r="AD80">
        <v>11.2122192</v>
      </c>
      <c r="AE80">
        <v>15.166195200000002</v>
      </c>
      <c r="AF80">
        <v>9.0749999999999993</v>
      </c>
      <c r="AG80">
        <v>12.647768639999999</v>
      </c>
      <c r="AH80">
        <v>43.058028000000014</v>
      </c>
      <c r="AI80">
        <v>1.1718</v>
      </c>
      <c r="AJ80">
        <v>0</v>
      </c>
      <c r="AK80">
        <v>8.0585100000000001</v>
      </c>
      <c r="AL80">
        <v>0</v>
      </c>
      <c r="AM80">
        <v>4.8491039999999996</v>
      </c>
      <c r="AN80">
        <v>0.78432999999999986</v>
      </c>
      <c r="AO80">
        <v>1.8039840000000003</v>
      </c>
      <c r="AP80">
        <v>2.1616461329717755</v>
      </c>
      <c r="AQ80">
        <v>19.098040000000001</v>
      </c>
      <c r="AR80">
        <v>7.7901000000000007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664.61364640073054</v>
      </c>
      <c r="DN80">
        <v>6.3144406797207884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4.6409902746347624</v>
      </c>
      <c r="L81">
        <v>301.46842803340422</v>
      </c>
      <c r="M81">
        <v>28.224921277552856</v>
      </c>
      <c r="N81">
        <v>17.399999999999999</v>
      </c>
      <c r="O81">
        <v>0</v>
      </c>
      <c r="P81">
        <v>31.757798440311941</v>
      </c>
      <c r="Q81">
        <v>0</v>
      </c>
      <c r="R81">
        <v>7.747718775677896</v>
      </c>
      <c r="S81">
        <v>9.5771577665175066E-4</v>
      </c>
      <c r="T81">
        <v>0</v>
      </c>
      <c r="U81">
        <v>53.326366152747184</v>
      </c>
      <c r="V81">
        <v>4.3663362381989828</v>
      </c>
      <c r="W81">
        <v>13.407954545454546</v>
      </c>
      <c r="X81">
        <v>30.169325618095741</v>
      </c>
      <c r="Y81">
        <v>0</v>
      </c>
      <c r="Z81">
        <v>6.0021000000000013</v>
      </c>
      <c r="AA81">
        <v>12.929271077146671</v>
      </c>
      <c r="AB81">
        <v>12.122759999999998</v>
      </c>
      <c r="AC81">
        <v>5.9445005000000011</v>
      </c>
      <c r="AD81">
        <v>11.2122192</v>
      </c>
      <c r="AE81">
        <v>15.166195200000002</v>
      </c>
      <c r="AF81">
        <v>9.0749999999999993</v>
      </c>
      <c r="AG81">
        <v>12.647768639999999</v>
      </c>
      <c r="AH81">
        <v>43.058028000000014</v>
      </c>
      <c r="AI81">
        <v>0</v>
      </c>
      <c r="AJ81">
        <v>0</v>
      </c>
      <c r="AK81">
        <v>8.0585100000000001</v>
      </c>
      <c r="AL81">
        <v>0</v>
      </c>
      <c r="AM81">
        <v>4.8491039999999996</v>
      </c>
      <c r="AN81">
        <v>0.78432999999999986</v>
      </c>
      <c r="AO81">
        <v>1.8039840000000003</v>
      </c>
      <c r="AP81">
        <v>2.1616461329717755</v>
      </c>
      <c r="AQ81">
        <v>19.098040000000001</v>
      </c>
      <c r="AR81">
        <v>7.7901000000000007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663.48109763968228</v>
      </c>
      <c r="DN81">
        <v>6.2729561822910425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4.6432235331127814</v>
      </c>
      <c r="L82">
        <v>311.76247191747171</v>
      </c>
      <c r="M82">
        <v>28.224921277552856</v>
      </c>
      <c r="N82">
        <v>17.399999999999999</v>
      </c>
      <c r="O82">
        <v>0</v>
      </c>
      <c r="P82">
        <v>31.757798440311941</v>
      </c>
      <c r="Q82">
        <v>0</v>
      </c>
      <c r="R82">
        <v>7.747718775677896</v>
      </c>
      <c r="S82">
        <v>7.332939862537192E-4</v>
      </c>
      <c r="T82">
        <v>0</v>
      </c>
      <c r="U82">
        <v>53.326366152747184</v>
      </c>
      <c r="V82">
        <v>4.3663362381989828</v>
      </c>
      <c r="W82">
        <v>13.407954545454546</v>
      </c>
      <c r="X82">
        <v>30.169325618095741</v>
      </c>
      <c r="Y82">
        <v>0</v>
      </c>
      <c r="Z82">
        <v>2.0007000000000006</v>
      </c>
      <c r="AA82">
        <v>12.929271077146671</v>
      </c>
      <c r="AB82">
        <v>12.122759999999998</v>
      </c>
      <c r="AC82">
        <v>5.9445005000000011</v>
      </c>
      <c r="AD82">
        <v>11.2122192</v>
      </c>
      <c r="AE82">
        <v>15.166195200000002</v>
      </c>
      <c r="AF82">
        <v>9.0749999999999993</v>
      </c>
      <c r="AG82">
        <v>12.647768639999999</v>
      </c>
      <c r="AH82">
        <v>43.058028000000014</v>
      </c>
      <c r="AI82">
        <v>0</v>
      </c>
      <c r="AJ82">
        <v>0</v>
      </c>
      <c r="AK82">
        <v>8.0585100000000001</v>
      </c>
      <c r="AL82">
        <v>0</v>
      </c>
      <c r="AM82">
        <v>4.8491039999999996</v>
      </c>
      <c r="AN82">
        <v>0.78432999999999986</v>
      </c>
      <c r="AO82">
        <v>1.8039840000000003</v>
      </c>
      <c r="AP82">
        <v>2.1616461329717755</v>
      </c>
      <c r="AQ82">
        <v>19.098040000000001</v>
      </c>
      <c r="AR82">
        <v>7.7901000000000007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670.11336463016391</v>
      </c>
      <c r="DN82">
        <v>5.9353419125644775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4.6766377438507201</v>
      </c>
      <c r="L83">
        <v>318.00073054229142</v>
      </c>
      <c r="M83">
        <v>28.224921277552856</v>
      </c>
      <c r="N83">
        <v>17.399999999999999</v>
      </c>
      <c r="O83">
        <v>0</v>
      </c>
      <c r="P83">
        <v>31.757798440311941</v>
      </c>
      <c r="Q83">
        <v>1.1483538141295206</v>
      </c>
      <c r="R83">
        <v>3.5104146500372297</v>
      </c>
      <c r="S83">
        <v>7.8817862845010618</v>
      </c>
      <c r="T83">
        <v>0</v>
      </c>
      <c r="U83">
        <v>53.326366152747184</v>
      </c>
      <c r="V83">
        <v>4.3663362381989828</v>
      </c>
      <c r="W83">
        <v>13.407954545454546</v>
      </c>
      <c r="X83">
        <v>30.169325618095741</v>
      </c>
      <c r="Y83">
        <v>0</v>
      </c>
      <c r="Z83">
        <v>2.0007000000000006</v>
      </c>
      <c r="AA83">
        <v>12.929271077146671</v>
      </c>
      <c r="AB83">
        <v>12.122759999999998</v>
      </c>
      <c r="AC83">
        <v>5.9445005000000011</v>
      </c>
      <c r="AD83">
        <v>11.2122192</v>
      </c>
      <c r="AE83">
        <v>15.166195200000002</v>
      </c>
      <c r="AF83">
        <v>9.0749999999999993</v>
      </c>
      <c r="AG83">
        <v>12.647768639999999</v>
      </c>
      <c r="AH83">
        <v>43.058028000000014</v>
      </c>
      <c r="AI83">
        <v>0</v>
      </c>
      <c r="AJ83">
        <v>0</v>
      </c>
      <c r="AK83">
        <v>8.0585100000000001</v>
      </c>
      <c r="AL83">
        <v>0</v>
      </c>
      <c r="AM83">
        <v>4.8491039999999996</v>
      </c>
      <c r="AN83">
        <v>0.78432999999999986</v>
      </c>
      <c r="AO83">
        <v>1.3529880000000001</v>
      </c>
      <c r="AP83">
        <v>2.1616461329717755</v>
      </c>
      <c r="AQ83">
        <v>19.098040000000001</v>
      </c>
      <c r="AR83">
        <v>8.8062000000000022</v>
      </c>
      <c r="AS83">
        <v>6.8095499999999998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671.75199039751021</v>
      </c>
      <c r="DN83">
        <v>18.195445659779388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4.6766377438507201</v>
      </c>
      <c r="L84">
        <v>318.00073054229142</v>
      </c>
      <c r="M84">
        <v>28.224921277552856</v>
      </c>
      <c r="N84">
        <v>17.399999999999999</v>
      </c>
      <c r="O84">
        <v>0</v>
      </c>
      <c r="P84">
        <v>31.757798440311941</v>
      </c>
      <c r="Q84">
        <v>0</v>
      </c>
      <c r="R84">
        <v>3.5104146500372297</v>
      </c>
      <c r="S84">
        <v>0</v>
      </c>
      <c r="T84">
        <v>0</v>
      </c>
      <c r="U84">
        <v>53.326366152747184</v>
      </c>
      <c r="V84">
        <v>4.3663362381989828</v>
      </c>
      <c r="W84">
        <v>13.407954545454546</v>
      </c>
      <c r="X84">
        <v>30.169325618095741</v>
      </c>
      <c r="Y84">
        <v>0</v>
      </c>
      <c r="Z84">
        <v>0</v>
      </c>
      <c r="AA84">
        <v>8.6195140514311142</v>
      </c>
      <c r="AB84">
        <v>3.6809999999999996</v>
      </c>
      <c r="AC84">
        <v>0</v>
      </c>
      <c r="AD84">
        <v>8.3897099999999991</v>
      </c>
      <c r="AE84">
        <v>10.076159999999998</v>
      </c>
      <c r="AF84">
        <v>5.4449999999999994</v>
      </c>
      <c r="AG84">
        <v>12.647768639999999</v>
      </c>
      <c r="AH84">
        <v>31.959400000000002</v>
      </c>
      <c r="AI84">
        <v>0</v>
      </c>
      <c r="AJ84">
        <v>0</v>
      </c>
      <c r="AK84">
        <v>8.0585100000000001</v>
      </c>
      <c r="AL84">
        <v>0</v>
      </c>
      <c r="AM84">
        <v>3.239279999999999</v>
      </c>
      <c r="AN84">
        <v>0.78432999999999986</v>
      </c>
      <c r="AO84">
        <v>1.3529880000000001</v>
      </c>
      <c r="AP84">
        <v>1.7686195633405439</v>
      </c>
      <c r="AQ84">
        <v>19.098040000000001</v>
      </c>
      <c r="AR84">
        <v>8.8062000000000022</v>
      </c>
      <c r="AS84">
        <v>6.8095499999999998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618.38038659026358</v>
      </c>
      <c r="DN84">
        <v>17.196168873048627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4.6766377438507201</v>
      </c>
      <c r="L85">
        <v>318.00073054229142</v>
      </c>
      <c r="M85">
        <v>28.224921277552856</v>
      </c>
      <c r="N85">
        <v>17.399999999999999</v>
      </c>
      <c r="O85">
        <v>0</v>
      </c>
      <c r="P85">
        <v>31.757798440311941</v>
      </c>
      <c r="Q85">
        <v>0</v>
      </c>
      <c r="R85">
        <v>3.5104146500372297</v>
      </c>
      <c r="S85">
        <v>0</v>
      </c>
      <c r="T85">
        <v>0</v>
      </c>
      <c r="U85">
        <v>53.326366152747184</v>
      </c>
      <c r="V85">
        <v>4.3663362381989828</v>
      </c>
      <c r="W85">
        <v>13.407954545454546</v>
      </c>
      <c r="X85">
        <v>30.169325618095741</v>
      </c>
      <c r="Y85">
        <v>0</v>
      </c>
      <c r="Z85">
        <v>0</v>
      </c>
      <c r="AA85">
        <v>8.6195140514311142</v>
      </c>
      <c r="AB85">
        <v>3.6809999999999996</v>
      </c>
      <c r="AC85">
        <v>0</v>
      </c>
      <c r="AD85">
        <v>5.59314</v>
      </c>
      <c r="AE85">
        <v>10.076159999999998</v>
      </c>
      <c r="AF85">
        <v>5.4449999999999994</v>
      </c>
      <c r="AG85">
        <v>12.647768639999999</v>
      </c>
      <c r="AH85">
        <v>26.148600000000002</v>
      </c>
      <c r="AI85">
        <v>0</v>
      </c>
      <c r="AJ85">
        <v>0</v>
      </c>
      <c r="AK85">
        <v>8.0585100000000001</v>
      </c>
      <c r="AL85">
        <v>0</v>
      </c>
      <c r="AM85">
        <v>3.239279999999999</v>
      </c>
      <c r="AN85">
        <v>0.78432999999999986</v>
      </c>
      <c r="AO85">
        <v>1.3529880000000001</v>
      </c>
      <c r="AP85">
        <v>1.7686195633405439</v>
      </c>
      <c r="AQ85">
        <v>19.098040000000001</v>
      </c>
      <c r="AR85">
        <v>8.8062000000000022</v>
      </c>
      <c r="AS85">
        <v>6.8095499999999998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610.06136343924152</v>
      </c>
      <c r="DN85">
        <v>16.90782202407058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4.6766377438507201</v>
      </c>
      <c r="L86">
        <v>318.00073054229142</v>
      </c>
      <c r="M86">
        <v>28.224921277552856</v>
      </c>
      <c r="N86">
        <v>17.399999999999999</v>
      </c>
      <c r="O86">
        <v>0</v>
      </c>
      <c r="P86">
        <v>31.757798440311941</v>
      </c>
      <c r="Q86">
        <v>0</v>
      </c>
      <c r="R86">
        <v>3.5104146500372297</v>
      </c>
      <c r="S86">
        <v>0</v>
      </c>
      <c r="T86">
        <v>0</v>
      </c>
      <c r="U86">
        <v>53.326366152747184</v>
      </c>
      <c r="V86">
        <v>4.3663362381989828</v>
      </c>
      <c r="W86">
        <v>13.407954545454546</v>
      </c>
      <c r="X86">
        <v>30.169325618095741</v>
      </c>
      <c r="Y86">
        <v>0</v>
      </c>
      <c r="Z86">
        <v>0</v>
      </c>
      <c r="AA86">
        <v>8.6195140514311142</v>
      </c>
      <c r="AB86">
        <v>3.6809999999999996</v>
      </c>
      <c r="AC86">
        <v>0</v>
      </c>
      <c r="AD86">
        <v>2.79657</v>
      </c>
      <c r="AE86">
        <v>10.076159999999998</v>
      </c>
      <c r="AF86">
        <v>5.4449999999999994</v>
      </c>
      <c r="AG86">
        <v>12.647768639999999</v>
      </c>
      <c r="AH86">
        <v>18.885100000000001</v>
      </c>
      <c r="AI86">
        <v>0</v>
      </c>
      <c r="AJ86">
        <v>0</v>
      </c>
      <c r="AK86">
        <v>8.0585100000000001</v>
      </c>
      <c r="AL86">
        <v>0</v>
      </c>
      <c r="AM86">
        <v>3.239279999999999</v>
      </c>
      <c r="AN86">
        <v>0.78432999999999986</v>
      </c>
      <c r="AO86">
        <v>1.3529880000000001</v>
      </c>
      <c r="AP86">
        <v>1.7686195633405439</v>
      </c>
      <c r="AQ86">
        <v>19.098040000000001</v>
      </c>
      <c r="AR86">
        <v>8.8062000000000022</v>
      </c>
      <c r="AS86">
        <v>6.8095499999999998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600.33830589161983</v>
      </c>
      <c r="DN86">
        <v>16.570809571692326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4.6766377438507201</v>
      </c>
      <c r="L87">
        <v>318.00073054229142</v>
      </c>
      <c r="M87">
        <v>28.224921277552856</v>
      </c>
      <c r="N87">
        <v>17.399999999999999</v>
      </c>
      <c r="O87">
        <v>0</v>
      </c>
      <c r="P87">
        <v>31.757798440311941</v>
      </c>
      <c r="Q87">
        <v>0</v>
      </c>
      <c r="R87">
        <v>3.5104146500372297</v>
      </c>
      <c r="S87">
        <v>0</v>
      </c>
      <c r="T87">
        <v>0</v>
      </c>
      <c r="U87">
        <v>53.326366152747184</v>
      </c>
      <c r="V87">
        <v>4.3663362381989828</v>
      </c>
      <c r="W87">
        <v>13.407954545454546</v>
      </c>
      <c r="X87">
        <v>30.169325618095741</v>
      </c>
      <c r="Y87">
        <v>0</v>
      </c>
      <c r="Z87">
        <v>0</v>
      </c>
      <c r="AA87">
        <v>4.2894005485360642</v>
      </c>
      <c r="AB87">
        <v>3.6809999999999996</v>
      </c>
      <c r="AC87">
        <v>0</v>
      </c>
      <c r="AD87">
        <v>2.79657</v>
      </c>
      <c r="AE87">
        <v>10.076159999999998</v>
      </c>
      <c r="AF87">
        <v>5.4449999999999994</v>
      </c>
      <c r="AG87">
        <v>12.647768639999999</v>
      </c>
      <c r="AH87">
        <v>13.074299999999999</v>
      </c>
      <c r="AI87">
        <v>0</v>
      </c>
      <c r="AJ87">
        <v>0</v>
      </c>
      <c r="AK87">
        <v>8.0585100000000001</v>
      </c>
      <c r="AL87">
        <v>0</v>
      </c>
      <c r="AM87">
        <v>3.239279999999999</v>
      </c>
      <c r="AN87">
        <v>0.78432999999999986</v>
      </c>
      <c r="AO87">
        <v>1.3529880000000001</v>
      </c>
      <c r="AP87">
        <v>1.7686195633405439</v>
      </c>
      <c r="AQ87">
        <v>19.098040000000001</v>
      </c>
      <c r="AR87">
        <v>8.8062000000000022</v>
      </c>
      <c r="AS87">
        <v>6.8095499999999998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590.53721121018509</v>
      </c>
      <c r="DN87">
        <v>16.230990750231872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4.6766377438507201</v>
      </c>
      <c r="L88">
        <v>318.00073054229142</v>
      </c>
      <c r="M88">
        <v>28.224921277552856</v>
      </c>
      <c r="N88">
        <v>17.399999999999999</v>
      </c>
      <c r="O88">
        <v>0</v>
      </c>
      <c r="P88">
        <v>31.757798440311941</v>
      </c>
      <c r="Q88">
        <v>0</v>
      </c>
      <c r="R88">
        <v>3.5104146500372297</v>
      </c>
      <c r="S88">
        <v>0</v>
      </c>
      <c r="T88">
        <v>0</v>
      </c>
      <c r="U88">
        <v>53.326366152747184</v>
      </c>
      <c r="V88">
        <v>4.3663362381989828</v>
      </c>
      <c r="W88">
        <v>13.407954545454546</v>
      </c>
      <c r="X88">
        <v>30.169325618095741</v>
      </c>
      <c r="Y88">
        <v>0</v>
      </c>
      <c r="Z88">
        <v>0</v>
      </c>
      <c r="AA88">
        <v>4.2894005485360642</v>
      </c>
      <c r="AB88">
        <v>3.6809999999999996</v>
      </c>
      <c r="AC88">
        <v>0</v>
      </c>
      <c r="AD88">
        <v>2.79657</v>
      </c>
      <c r="AE88">
        <v>10.076159999999998</v>
      </c>
      <c r="AF88">
        <v>5.4449999999999994</v>
      </c>
      <c r="AG88">
        <v>12.647768639999999</v>
      </c>
      <c r="AH88">
        <v>6.6824199999999996</v>
      </c>
      <c r="AI88">
        <v>0</v>
      </c>
      <c r="AJ88">
        <v>0</v>
      </c>
      <c r="AK88">
        <v>8.0585100000000001</v>
      </c>
      <c r="AL88">
        <v>0</v>
      </c>
      <c r="AM88">
        <v>3.239279999999999</v>
      </c>
      <c r="AN88">
        <v>0.78432999999999986</v>
      </c>
      <c r="AO88">
        <v>1.3529880000000001</v>
      </c>
      <c r="AP88">
        <v>1.7686195633405439</v>
      </c>
      <c r="AQ88">
        <v>19.098040000000001</v>
      </c>
      <c r="AR88">
        <v>8.8062000000000022</v>
      </c>
      <c r="AS88">
        <v>6.8095499999999998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584.3594588833846</v>
      </c>
      <c r="DN88">
        <v>16.016863077032298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4.6766377438507201</v>
      </c>
      <c r="L89">
        <v>318.00073054229142</v>
      </c>
      <c r="M89">
        <v>28.224921277552856</v>
      </c>
      <c r="N89">
        <v>17.399999999999999</v>
      </c>
      <c r="O89">
        <v>0</v>
      </c>
      <c r="P89">
        <v>31.757798440311941</v>
      </c>
      <c r="Q89">
        <v>0</v>
      </c>
      <c r="R89">
        <v>3.5104146500372297</v>
      </c>
      <c r="S89">
        <v>0</v>
      </c>
      <c r="T89">
        <v>0</v>
      </c>
      <c r="U89">
        <v>53.326366152747184</v>
      </c>
      <c r="V89">
        <v>4.3663362381989828</v>
      </c>
      <c r="W89">
        <v>13.407954545454546</v>
      </c>
      <c r="X89">
        <v>30.169325618095741</v>
      </c>
      <c r="Y89">
        <v>0</v>
      </c>
      <c r="Z89">
        <v>0</v>
      </c>
      <c r="AA89">
        <v>4.2894005485360642</v>
      </c>
      <c r="AB89">
        <v>3.6809999999999996</v>
      </c>
      <c r="AC89">
        <v>0</v>
      </c>
      <c r="AD89">
        <v>2.5128599999999999</v>
      </c>
      <c r="AE89">
        <v>10.076159999999998</v>
      </c>
      <c r="AF89">
        <v>5.4449999999999994</v>
      </c>
      <c r="AG89">
        <v>12.647768639999999</v>
      </c>
      <c r="AH89">
        <v>6.6824199999999996</v>
      </c>
      <c r="AI89">
        <v>0</v>
      </c>
      <c r="AJ89">
        <v>0</v>
      </c>
      <c r="AK89">
        <v>8.0585100000000001</v>
      </c>
      <c r="AL89">
        <v>0</v>
      </c>
      <c r="AM89">
        <v>3.239279999999999</v>
      </c>
      <c r="AN89">
        <v>0.78432999999999986</v>
      </c>
      <c r="AO89">
        <v>1.3529880000000001</v>
      </c>
      <c r="AP89">
        <v>1.7686195633405439</v>
      </c>
      <c r="AQ89">
        <v>18.421489999999999</v>
      </c>
      <c r="AR89">
        <v>8.8062000000000022</v>
      </c>
      <c r="AS89">
        <v>6.8095499999999998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583.43136760873153</v>
      </c>
      <c r="DN89">
        <v>15.984694351685455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4.6766377438507201</v>
      </c>
      <c r="L90">
        <v>318.00073054229142</v>
      </c>
      <c r="M90">
        <v>28.224921277552856</v>
      </c>
      <c r="N90">
        <v>17.399999999999999</v>
      </c>
      <c r="O90">
        <v>0</v>
      </c>
      <c r="P90">
        <v>31.757798440311941</v>
      </c>
      <c r="Q90">
        <v>0</v>
      </c>
      <c r="R90">
        <v>3.5104146500372297</v>
      </c>
      <c r="S90">
        <v>0</v>
      </c>
      <c r="T90">
        <v>0</v>
      </c>
      <c r="U90">
        <v>53.326366152747184</v>
      </c>
      <c r="V90">
        <v>4.3663362381989828</v>
      </c>
      <c r="W90">
        <v>13.407954545454546</v>
      </c>
      <c r="X90">
        <v>30.169325618095741</v>
      </c>
      <c r="Y90">
        <v>0</v>
      </c>
      <c r="Z90">
        <v>0</v>
      </c>
      <c r="AA90">
        <v>4.2894005485360642</v>
      </c>
      <c r="AB90">
        <v>0</v>
      </c>
      <c r="AC90">
        <v>0</v>
      </c>
      <c r="AD90">
        <v>0.40529999999999999</v>
      </c>
      <c r="AE90">
        <v>10.076159999999998</v>
      </c>
      <c r="AF90">
        <v>5.4449999999999994</v>
      </c>
      <c r="AG90">
        <v>12.647768639999999</v>
      </c>
      <c r="AH90">
        <v>6.6824199999999996</v>
      </c>
      <c r="AI90">
        <v>0</v>
      </c>
      <c r="AJ90">
        <v>0</v>
      </c>
      <c r="AK90">
        <v>8.0585100000000001</v>
      </c>
      <c r="AL90">
        <v>0</v>
      </c>
      <c r="AM90">
        <v>0</v>
      </c>
      <c r="AN90">
        <v>0.78432999999999986</v>
      </c>
      <c r="AO90">
        <v>1.3529880000000001</v>
      </c>
      <c r="AP90">
        <v>1.7686195633405439</v>
      </c>
      <c r="AQ90">
        <v>14.3042</v>
      </c>
      <c r="AR90">
        <v>8.8062000000000022</v>
      </c>
      <c r="AS90">
        <v>6.8095499999999998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570.72659953737343</v>
      </c>
      <c r="DN90">
        <v>15.544332423043649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4.6766377438507201</v>
      </c>
      <c r="L91">
        <v>318.00073054229142</v>
      </c>
      <c r="M91">
        <v>28.224921277552856</v>
      </c>
      <c r="N91">
        <v>17.399999999999999</v>
      </c>
      <c r="O91">
        <v>0</v>
      </c>
      <c r="P91">
        <v>31.757798440311941</v>
      </c>
      <c r="Q91">
        <v>0</v>
      </c>
      <c r="R91">
        <v>3.6234974733626339</v>
      </c>
      <c r="S91">
        <v>0</v>
      </c>
      <c r="T91">
        <v>0</v>
      </c>
      <c r="U91">
        <v>53.326366152747184</v>
      </c>
      <c r="V91">
        <v>4.3663362381989828</v>
      </c>
      <c r="W91">
        <v>13.407954545454546</v>
      </c>
      <c r="X91">
        <v>30.169325618095741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0.40529999999999999</v>
      </c>
      <c r="AE91">
        <v>10.076159999999998</v>
      </c>
      <c r="AF91">
        <v>5.4449999999999994</v>
      </c>
      <c r="AG91">
        <v>12.647768639999999</v>
      </c>
      <c r="AH91">
        <v>6.6824199999999996</v>
      </c>
      <c r="AI91">
        <v>0</v>
      </c>
      <c r="AJ91">
        <v>0</v>
      </c>
      <c r="AK91">
        <v>8.0585100000000001</v>
      </c>
      <c r="AL91">
        <v>0</v>
      </c>
      <c r="AM91">
        <v>0</v>
      </c>
      <c r="AN91">
        <v>0.78432999999999986</v>
      </c>
      <c r="AO91">
        <v>1.3529880000000001</v>
      </c>
      <c r="AP91">
        <v>1.7686195633405439</v>
      </c>
      <c r="AQ91">
        <v>14.3042</v>
      </c>
      <c r="AR91">
        <v>8.8062000000000022</v>
      </c>
      <c r="AS91">
        <v>5.7778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565.82504376915244</v>
      </c>
      <c r="DN91">
        <v>15.237820466054032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4.6766377438507201</v>
      </c>
      <c r="L92">
        <v>318.00073054229142</v>
      </c>
      <c r="M92">
        <v>28.224921277552856</v>
      </c>
      <c r="N92">
        <v>17.399999999999999</v>
      </c>
      <c r="O92">
        <v>0</v>
      </c>
      <c r="P92">
        <v>31.757798440311941</v>
      </c>
      <c r="Q92">
        <v>0</v>
      </c>
      <c r="R92">
        <v>3.6234974733626339</v>
      </c>
      <c r="S92">
        <v>0</v>
      </c>
      <c r="T92">
        <v>0</v>
      </c>
      <c r="U92">
        <v>53.326366152747184</v>
      </c>
      <c r="V92">
        <v>4.3663362381989828</v>
      </c>
      <c r="W92">
        <v>13.407954545454546</v>
      </c>
      <c r="X92">
        <v>30.169325618095741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0.40529999999999999</v>
      </c>
      <c r="AE92">
        <v>10.076159999999998</v>
      </c>
      <c r="AF92">
        <v>5.4449999999999994</v>
      </c>
      <c r="AG92">
        <v>12.647768639999999</v>
      </c>
      <c r="AH92">
        <v>6.6824199999999996</v>
      </c>
      <c r="AI92">
        <v>0</v>
      </c>
      <c r="AJ92">
        <v>0</v>
      </c>
      <c r="AK92">
        <v>8.0585100000000001</v>
      </c>
      <c r="AL92">
        <v>0</v>
      </c>
      <c r="AM92">
        <v>0</v>
      </c>
      <c r="AN92">
        <v>0.78432999999999986</v>
      </c>
      <c r="AO92">
        <v>1.3529880000000001</v>
      </c>
      <c r="AP92">
        <v>1.7686195633405439</v>
      </c>
      <c r="AQ92">
        <v>14.3042</v>
      </c>
      <c r="AR92">
        <v>8.8062000000000022</v>
      </c>
      <c r="AS92">
        <v>5.7778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565.82504376915244</v>
      </c>
      <c r="DN92">
        <v>15.237820466054032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4.6766377438507201</v>
      </c>
      <c r="L93">
        <v>318.00073054229142</v>
      </c>
      <c r="M93">
        <v>28.224921277552856</v>
      </c>
      <c r="N93">
        <v>17.399999999999999</v>
      </c>
      <c r="O93">
        <v>0</v>
      </c>
      <c r="P93">
        <v>31.757798440311941</v>
      </c>
      <c r="Q93">
        <v>0</v>
      </c>
      <c r="R93">
        <v>3.6234974733626339</v>
      </c>
      <c r="S93">
        <v>0</v>
      </c>
      <c r="T93">
        <v>0</v>
      </c>
      <c r="U93">
        <v>53.326366152747184</v>
      </c>
      <c r="V93">
        <v>4.3663362381989828</v>
      </c>
      <c r="W93">
        <v>13.407954545454546</v>
      </c>
      <c r="X93">
        <v>30.169325618095741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0.40529999999999999</v>
      </c>
      <c r="AE93">
        <v>10.076159999999998</v>
      </c>
      <c r="AF93">
        <v>5.4449999999999994</v>
      </c>
      <c r="AG93">
        <v>12.647768639999999</v>
      </c>
      <c r="AH93">
        <v>6.6824199999999996</v>
      </c>
      <c r="AI93">
        <v>0</v>
      </c>
      <c r="AJ93">
        <v>0</v>
      </c>
      <c r="AK93">
        <v>8.0585100000000001</v>
      </c>
      <c r="AL93">
        <v>0</v>
      </c>
      <c r="AM93">
        <v>0</v>
      </c>
      <c r="AN93">
        <v>0.78432999999999986</v>
      </c>
      <c r="AO93">
        <v>1.8039840000000003</v>
      </c>
      <c r="AP93">
        <v>1.7686195633405439</v>
      </c>
      <c r="AQ93">
        <v>14.3042</v>
      </c>
      <c r="AR93">
        <v>8.8062000000000022</v>
      </c>
      <c r="AS93">
        <v>5.7778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566.26093140315243</v>
      </c>
      <c r="DN93">
        <v>15.252928832054032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4.6766377438507201</v>
      </c>
      <c r="L94">
        <v>318.00073054229142</v>
      </c>
      <c r="M94">
        <v>28.224921277552856</v>
      </c>
      <c r="N94">
        <v>17.399999999999999</v>
      </c>
      <c r="O94">
        <v>0</v>
      </c>
      <c r="P94">
        <v>31.757798440311941</v>
      </c>
      <c r="Q94">
        <v>0</v>
      </c>
      <c r="R94">
        <v>3.6234974733626339</v>
      </c>
      <c r="S94">
        <v>0</v>
      </c>
      <c r="T94">
        <v>0</v>
      </c>
      <c r="U94">
        <v>53.326366152747184</v>
      </c>
      <c r="V94">
        <v>4.3663362381989828</v>
      </c>
      <c r="W94">
        <v>13.407954545454546</v>
      </c>
      <c r="X94">
        <v>30.169325618095741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0.40529999999999999</v>
      </c>
      <c r="AE94">
        <v>10.076159999999998</v>
      </c>
      <c r="AF94">
        <v>5.4449999999999994</v>
      </c>
      <c r="AG94">
        <v>12.647768639999999</v>
      </c>
      <c r="AH94">
        <v>6.6824199999999996</v>
      </c>
      <c r="AI94">
        <v>0</v>
      </c>
      <c r="AJ94">
        <v>0</v>
      </c>
      <c r="AK94">
        <v>8.0585100000000001</v>
      </c>
      <c r="AL94">
        <v>0</v>
      </c>
      <c r="AM94">
        <v>0</v>
      </c>
      <c r="AN94">
        <v>0.78432999999999986</v>
      </c>
      <c r="AO94">
        <v>1.8039840000000003</v>
      </c>
      <c r="AP94">
        <v>1.7686195633405439</v>
      </c>
      <c r="AQ94">
        <v>9.5490200000000005</v>
      </c>
      <c r="AR94">
        <v>8.8062000000000022</v>
      </c>
      <c r="AS94">
        <v>5.7778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561.66504993315243</v>
      </c>
      <c r="DN94">
        <v>15.093630302054033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4.6766377438507201</v>
      </c>
      <c r="L95">
        <v>318.00073054229142</v>
      </c>
      <c r="M95">
        <v>28.224921277552856</v>
      </c>
      <c r="N95">
        <v>17.399999999999999</v>
      </c>
      <c r="O95">
        <v>0</v>
      </c>
      <c r="P95">
        <v>31.757798440311941</v>
      </c>
      <c r="Q95">
        <v>0</v>
      </c>
      <c r="R95">
        <v>7.7291982775119612</v>
      </c>
      <c r="S95">
        <v>0</v>
      </c>
      <c r="T95">
        <v>0</v>
      </c>
      <c r="U95">
        <v>53.326366152747184</v>
      </c>
      <c r="V95">
        <v>4.3663362381989828</v>
      </c>
      <c r="W95">
        <v>13.407954545454546</v>
      </c>
      <c r="X95">
        <v>30.169325618095741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0.40529999999999999</v>
      </c>
      <c r="AE95">
        <v>10.076159999999998</v>
      </c>
      <c r="AF95">
        <v>5.4449999999999994</v>
      </c>
      <c r="AG95">
        <v>12.647768639999999</v>
      </c>
      <c r="AH95">
        <v>6.6824199999999996</v>
      </c>
      <c r="AI95">
        <v>0</v>
      </c>
      <c r="AJ95">
        <v>0</v>
      </c>
      <c r="AK95">
        <v>8.0585100000000001</v>
      </c>
      <c r="AL95">
        <v>0</v>
      </c>
      <c r="AM95">
        <v>0</v>
      </c>
      <c r="AN95">
        <v>0.78432999999999986</v>
      </c>
      <c r="AO95">
        <v>1.8039840000000003</v>
      </c>
      <c r="AP95">
        <v>1.7686195633405439</v>
      </c>
      <c r="AQ95">
        <v>9.5490200000000005</v>
      </c>
      <c r="AR95">
        <v>8.8062000000000022</v>
      </c>
      <c r="AS95">
        <v>5.7778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561.40532013985103</v>
      </c>
      <c r="DN95">
        <v>19.459060899504788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4.6766377438507201</v>
      </c>
      <c r="L96">
        <v>318.00073054229142</v>
      </c>
      <c r="M96">
        <v>28.224921277552856</v>
      </c>
      <c r="N96">
        <v>17.399999999999999</v>
      </c>
      <c r="O96">
        <v>0</v>
      </c>
      <c r="P96">
        <v>31.757798440311941</v>
      </c>
      <c r="Q96">
        <v>0</v>
      </c>
      <c r="R96">
        <v>7.7291982775119612</v>
      </c>
      <c r="S96">
        <v>0</v>
      </c>
      <c r="T96">
        <v>0</v>
      </c>
      <c r="U96">
        <v>53.326366152747184</v>
      </c>
      <c r="V96">
        <v>4.3663362381989828</v>
      </c>
      <c r="W96">
        <v>13.407954545454546</v>
      </c>
      <c r="X96">
        <v>30.169325618095741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0.40529999999999999</v>
      </c>
      <c r="AE96">
        <v>10.076159999999998</v>
      </c>
      <c r="AF96">
        <v>3.0249999999999986</v>
      </c>
      <c r="AG96">
        <v>12.647768639999999</v>
      </c>
      <c r="AH96">
        <v>6.6824199999999996</v>
      </c>
      <c r="AI96">
        <v>0</v>
      </c>
      <c r="AJ96">
        <v>0</v>
      </c>
      <c r="AK96">
        <v>8.0585100000000001</v>
      </c>
      <c r="AL96">
        <v>0</v>
      </c>
      <c r="AM96">
        <v>0</v>
      </c>
      <c r="AN96">
        <v>0.78432999999999986</v>
      </c>
      <c r="AO96">
        <v>1.8039840000000003</v>
      </c>
      <c r="AP96">
        <v>1.7686195633405439</v>
      </c>
      <c r="AQ96">
        <v>9.5490200000000005</v>
      </c>
      <c r="AR96">
        <v>8.8062000000000022</v>
      </c>
      <c r="AS96">
        <v>5.7778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559.06639013985102</v>
      </c>
      <c r="DN96">
        <v>19.377990899504791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4.6766377438507201</v>
      </c>
      <c r="L97">
        <v>318.00073054229142</v>
      </c>
      <c r="M97">
        <v>28.224921277552856</v>
      </c>
      <c r="N97">
        <v>17.399999999999999</v>
      </c>
      <c r="O97">
        <v>0</v>
      </c>
      <c r="P97">
        <v>31.757798440311941</v>
      </c>
      <c r="Q97">
        <v>0</v>
      </c>
      <c r="R97">
        <v>7.7291982775119612</v>
      </c>
      <c r="S97">
        <v>0</v>
      </c>
      <c r="T97">
        <v>0</v>
      </c>
      <c r="U97">
        <v>53.326366152747184</v>
      </c>
      <c r="V97">
        <v>4.3663362381989828</v>
      </c>
      <c r="W97">
        <v>13.407954545454546</v>
      </c>
      <c r="X97">
        <v>30.169325618095741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0.40529999999999999</v>
      </c>
      <c r="AE97">
        <v>10.076159999999998</v>
      </c>
      <c r="AF97">
        <v>2.7224999999999997</v>
      </c>
      <c r="AG97">
        <v>12.647768639999999</v>
      </c>
      <c r="AH97">
        <v>6.6824199999999996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0.78432999999999986</v>
      </c>
      <c r="AO97">
        <v>1.8039840000000003</v>
      </c>
      <c r="AP97">
        <v>2.3581594177873915</v>
      </c>
      <c r="AQ97">
        <v>9.5490200000000005</v>
      </c>
      <c r="AR97">
        <v>5.0804999999999998</v>
      </c>
      <c r="AS97">
        <v>5.7778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555.74289063024048</v>
      </c>
      <c r="DN97">
        <v>19.26283026356224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4.6766377438507201</v>
      </c>
      <c r="L98">
        <v>318.00073054229142</v>
      </c>
      <c r="M98">
        <v>28.224921277552856</v>
      </c>
      <c r="N98">
        <v>17.399999999999999</v>
      </c>
      <c r="O98">
        <v>0</v>
      </c>
      <c r="P98">
        <v>31.757798440311941</v>
      </c>
      <c r="Q98">
        <v>0</v>
      </c>
      <c r="R98">
        <v>7.7291982775119612</v>
      </c>
      <c r="S98">
        <v>0</v>
      </c>
      <c r="T98">
        <v>0</v>
      </c>
      <c r="U98">
        <v>53.326366152747184</v>
      </c>
      <c r="V98">
        <v>4.3663362381989828</v>
      </c>
      <c r="W98">
        <v>13.407954545454546</v>
      </c>
      <c r="X98">
        <v>30.169325618095741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0.40529999999999999</v>
      </c>
      <c r="AE98">
        <v>10.076159999999998</v>
      </c>
      <c r="AF98">
        <v>2.7224999999999997</v>
      </c>
      <c r="AG98">
        <v>12.647768639999999</v>
      </c>
      <c r="AH98">
        <v>6.6824199999999996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0.78432999999999986</v>
      </c>
      <c r="AO98">
        <v>1.8039840000000003</v>
      </c>
      <c r="AP98">
        <v>2.3581594177873915</v>
      </c>
      <c r="AQ98">
        <v>9.5490200000000005</v>
      </c>
      <c r="AR98">
        <v>5.0804999999999998</v>
      </c>
      <c r="AS98">
        <v>5.7778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555.74289063024048</v>
      </c>
      <c r="DN98">
        <v>19.26283026356224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3.6910515066903578E-2</v>
      </c>
      <c r="L99">
        <f t="shared" si="2"/>
        <v>7.5939638239807223</v>
      </c>
      <c r="M99">
        <f t="shared" si="2"/>
        <v>0.67575373619827717</v>
      </c>
      <c r="N99">
        <f t="shared" si="2"/>
        <v>0.42748605686032226</v>
      </c>
      <c r="O99">
        <f t="shared" si="2"/>
        <v>0</v>
      </c>
      <c r="P99">
        <f t="shared" si="2"/>
        <v>0.76218716256748653</v>
      </c>
      <c r="Q99">
        <f t="shared" si="2"/>
        <v>1.2262651460109111E-3</v>
      </c>
      <c r="R99">
        <f t="shared" si="2"/>
        <v>4.4999970872207577E-2</v>
      </c>
      <c r="S99">
        <f t="shared" si="2"/>
        <v>1.9713481814543177E-3</v>
      </c>
      <c r="T99">
        <f t="shared" si="2"/>
        <v>0</v>
      </c>
      <c r="U99">
        <f t="shared" si="2"/>
        <v>1.3652155452134151</v>
      </c>
      <c r="V99">
        <f t="shared" si="2"/>
        <v>3.8639300263610836E-2</v>
      </c>
      <c r="W99">
        <f t="shared" si="2"/>
        <v>0.21053412474597968</v>
      </c>
      <c r="X99">
        <f t="shared" si="2"/>
        <v>0.62580644424866294</v>
      </c>
      <c r="Y99">
        <f t="shared" si="2"/>
        <v>0</v>
      </c>
      <c r="Z99">
        <f t="shared" si="2"/>
        <v>2.9347649999999996E-2</v>
      </c>
      <c r="AA99">
        <f t="shared" si="2"/>
        <v>6.7854923931643912E-2</v>
      </c>
      <c r="AB99">
        <f t="shared" si="2"/>
        <v>7.6106719999999975E-2</v>
      </c>
      <c r="AC99">
        <f t="shared" si="2"/>
        <v>2.3032937038636733E-2</v>
      </c>
      <c r="AD99">
        <f t="shared" si="2"/>
        <v>6.4687095900000019E-2</v>
      </c>
      <c r="AE99">
        <f t="shared" si="2"/>
        <v>0.21209293439999963</v>
      </c>
      <c r="AF99">
        <f t="shared" si="2"/>
        <v>0.10557249999999992</v>
      </c>
      <c r="AG99">
        <f t="shared" si="2"/>
        <v>0.30354644736000014</v>
      </c>
      <c r="AH99">
        <f t="shared" si="2"/>
        <v>0.33702640000000073</v>
      </c>
      <c r="AI99">
        <f t="shared" si="2"/>
        <v>2.4187123799999995E-2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4.507875300000002E-2</v>
      </c>
      <c r="AN99">
        <f t="shared" si="2"/>
        <v>1.8823919999999966E-2</v>
      </c>
      <c r="AO99">
        <f t="shared" si="2"/>
        <v>4.0409241600000062E-2</v>
      </c>
      <c r="AP99">
        <f t="shared" si="2"/>
        <v>5.2439570053047127E-2</v>
      </c>
      <c r="AQ99">
        <f t="shared" si="2"/>
        <v>0.20412480000000008</v>
      </c>
      <c r="AR99">
        <f t="shared" si="2"/>
        <v>0.16689442500000001</v>
      </c>
      <c r="AS99">
        <f t="shared" si="2"/>
        <v>0.12950979933184664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13.471405395048771</v>
      </c>
      <c r="DN99">
        <f t="shared" si="3"/>
        <v>0.40742837971145862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29</v>
      </c>
      <c r="DN3">
        <v>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</v>
      </c>
      <c r="DN4">
        <v>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</v>
      </c>
      <c r="DN5">
        <v>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</v>
      </c>
      <c r="DN6">
        <v>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</v>
      </c>
      <c r="DN7">
        <v>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</v>
      </c>
      <c r="DN8">
        <v>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</v>
      </c>
      <c r="DN9">
        <v>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</v>
      </c>
      <c r="DN10">
        <v>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</v>
      </c>
      <c r="DN11">
        <v>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</v>
      </c>
      <c r="DN12">
        <v>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</v>
      </c>
      <c r="DN13">
        <v>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</v>
      </c>
      <c r="DN14">
        <v>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</v>
      </c>
      <c r="DN15">
        <v>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</v>
      </c>
      <c r="DN16">
        <v>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</v>
      </c>
      <c r="DN17">
        <v>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</v>
      </c>
      <c r="DN18">
        <v>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</v>
      </c>
      <c r="DN19">
        <v>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</v>
      </c>
      <c r="DN20">
        <v>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</v>
      </c>
      <c r="DN21">
        <v>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</v>
      </c>
      <c r="DN22">
        <v>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</v>
      </c>
      <c r="DN23">
        <v>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</v>
      </c>
      <c r="DN24">
        <v>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</v>
      </c>
      <c r="DN25">
        <v>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</v>
      </c>
      <c r="DN26">
        <v>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</v>
      </c>
      <c r="DN27">
        <v>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</v>
      </c>
      <c r="DN28">
        <v>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</v>
      </c>
      <c r="DN29">
        <v>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</v>
      </c>
      <c r="DN30">
        <v>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</v>
      </c>
      <c r="DN31">
        <v>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</v>
      </c>
      <c r="DN32">
        <v>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</v>
      </c>
      <c r="DN33">
        <v>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</v>
      </c>
      <c r="DN34">
        <v>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32.86</v>
      </c>
      <c r="DN35">
        <v>1.1400000000000006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32.86</v>
      </c>
      <c r="DN36">
        <v>1.1400000000000006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32.86</v>
      </c>
      <c r="DN37">
        <v>1.1400000000000006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32.86</v>
      </c>
      <c r="DN38">
        <v>1.1400000000000006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32.86</v>
      </c>
      <c r="DN39">
        <v>1.1400000000000006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32.86</v>
      </c>
      <c r="DN40">
        <v>1.1400000000000006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32.86</v>
      </c>
      <c r="DN41">
        <v>1.1400000000000006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32.86</v>
      </c>
      <c r="DN42">
        <v>1.1400000000000006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32.86</v>
      </c>
      <c r="DN43">
        <v>1.1400000000000006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32.86</v>
      </c>
      <c r="DN44">
        <v>1.1400000000000006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32.86</v>
      </c>
      <c r="DN45">
        <v>1.1400000000000006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32.86</v>
      </c>
      <c r="DN46">
        <v>1.1400000000000006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32.86</v>
      </c>
      <c r="DN47">
        <v>1.1400000000000006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25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24.16</v>
      </c>
      <c r="DN48">
        <v>0.83999999999999986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26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25.13</v>
      </c>
      <c r="DN49">
        <v>0.87000000000000099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26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25.13</v>
      </c>
      <c r="DN50">
        <v>0.87000000000000099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25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24.16</v>
      </c>
      <c r="DN51">
        <v>0.83999999999999986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26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25.13</v>
      </c>
      <c r="DN52">
        <v>0.87000000000000099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27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26.1</v>
      </c>
      <c r="DN53">
        <v>0.89999999999999858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26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25.13</v>
      </c>
      <c r="DN54">
        <v>0.87000000000000099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27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26.1</v>
      </c>
      <c r="DN55">
        <v>0.89999999999999858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27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26.1</v>
      </c>
      <c r="DN56">
        <v>0.89999999999999858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24.16</v>
      </c>
      <c r="DN57">
        <v>0.83999999999999986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25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24.16</v>
      </c>
      <c r="DN58">
        <v>0.83999999999999986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24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23.2</v>
      </c>
      <c r="DN59">
        <v>0.80000000000000071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24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23.2</v>
      </c>
      <c r="DN60">
        <v>0.80000000000000071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24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23.2</v>
      </c>
      <c r="DN61">
        <v>0.80000000000000071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23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22.23</v>
      </c>
      <c r="DN62">
        <v>0.76999999999999957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24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23.2</v>
      </c>
      <c r="DN63">
        <v>0.80000000000000071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23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22.23</v>
      </c>
      <c r="DN64">
        <v>0.76999999999999957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23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22.23</v>
      </c>
      <c r="DN65">
        <v>0.76999999999999957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24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23.2</v>
      </c>
      <c r="DN66">
        <v>0.80000000000000071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24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23.2</v>
      </c>
      <c r="DN67">
        <v>0.80000000000000071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23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22.23</v>
      </c>
      <c r="DN68">
        <v>0.76999999999999957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24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23.2</v>
      </c>
      <c r="DN69">
        <v>0.80000000000000071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23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22.23</v>
      </c>
      <c r="DN70">
        <v>0.76999999999999957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48.000000000000007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46.39</v>
      </c>
      <c r="DN71">
        <v>1.6100000000000065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48.000000000000007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46.39</v>
      </c>
      <c r="DN72">
        <v>1.6100000000000065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17.13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16.559999999999999</v>
      </c>
      <c r="DN73">
        <v>0.57000000000000028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52.01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50.27</v>
      </c>
      <c r="DN74">
        <v>1.7399999999999949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56.06</v>
      </c>
      <c r="DN75">
        <v>1.9399999999999977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57.02</v>
      </c>
      <c r="DN76">
        <v>1.9799999999999969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57.99</v>
      </c>
      <c r="DN77">
        <v>2.009999999999998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57.02</v>
      </c>
      <c r="DN78">
        <v>1.9799999999999969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57.02</v>
      </c>
      <c r="DN79">
        <v>1.9799999999999969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53.16</v>
      </c>
      <c r="DN80">
        <v>1.8400000000000034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37.53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36.270000000000003</v>
      </c>
      <c r="DN81">
        <v>1.259999999999998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30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</v>
      </c>
      <c r="DN82">
        <v>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30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</v>
      </c>
      <c r="DN83">
        <v>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</v>
      </c>
      <c r="DN84">
        <v>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25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24.16</v>
      </c>
      <c r="DN85">
        <v>0.83999999999999986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25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24.16</v>
      </c>
      <c r="DN86">
        <v>0.83999999999999986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19.329999999999998</v>
      </c>
      <c r="DN87">
        <v>0.67000000000000171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19.329999999999998</v>
      </c>
      <c r="DN88">
        <v>0.67000000000000171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</v>
      </c>
      <c r="DN89">
        <v>0.5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</v>
      </c>
      <c r="DN90">
        <v>0.5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38.29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37.01</v>
      </c>
      <c r="DN91">
        <v>1.2800000000000011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45.43</v>
      </c>
      <c r="DN92">
        <v>1.5700000000000003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44.46</v>
      </c>
      <c r="DN93">
        <v>1.5399999999999991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42.53</v>
      </c>
      <c r="DN94">
        <v>1.4699999999999989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40.590000000000003</v>
      </c>
      <c r="DN95">
        <v>1.4099999999999966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39.630000000000003</v>
      </c>
      <c r="DN96">
        <v>1.3699999999999974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37.69</v>
      </c>
      <c r="DN97">
        <v>1.3100000000000023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37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35.76</v>
      </c>
      <c r="DN98">
        <v>1.240000000000002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0.76674000000000009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0.74110500000000001</v>
      </c>
      <c r="DN99">
        <f t="shared" si="3"/>
        <v>2.5634999999999991E-2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19.330005</v>
      </c>
      <c r="DN3">
        <v>0.67000000000000171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19.330005</v>
      </c>
      <c r="DN4">
        <v>0.67000000000000171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20.000005000000002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19.330005</v>
      </c>
      <c r="DN5">
        <v>0.67000000000000171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20.000005000000002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19.330005</v>
      </c>
      <c r="DN6">
        <v>0.67000000000000171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14.996532999999999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14.494149</v>
      </c>
      <c r="DN7">
        <v>0.50238399999999928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15.146951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14.639528</v>
      </c>
      <c r="DN8">
        <v>0.50742299999999929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14.654882000000001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14.163943</v>
      </c>
      <c r="DN9">
        <v>0.4909390000000009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13.074706000000001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12.636703000000001</v>
      </c>
      <c r="DN10">
        <v>0.43800300000000014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14.48129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13.996167</v>
      </c>
      <c r="DN11">
        <v>0.48512299999999975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14.322834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13.843019</v>
      </c>
      <c r="DN12">
        <v>0.47981500000000032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14.718139000000001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14.225080999999999</v>
      </c>
      <c r="DN13">
        <v>0.49305800000000133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14.971689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14.470136999999999</v>
      </c>
      <c r="DN14">
        <v>0.50155200000000022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15.219080999999999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14.709242</v>
      </c>
      <c r="DN15">
        <v>0.50983899999999949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15.932029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15.398306</v>
      </c>
      <c r="DN16">
        <v>0.53372300000000017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18.910124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18.276634999999999</v>
      </c>
      <c r="DN17">
        <v>0.63348900000000086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18.872546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18.240316</v>
      </c>
      <c r="DN18">
        <v>0.63222999999999985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20.000005000000002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19.330005</v>
      </c>
      <c r="DN19">
        <v>0.67000000000000171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19.330005</v>
      </c>
      <c r="DN20">
        <v>0.67000000000000171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19.330005</v>
      </c>
      <c r="DN21">
        <v>0.67000000000000171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19.330005</v>
      </c>
      <c r="DN22">
        <v>0.67000000000000171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19.330005</v>
      </c>
      <c r="DN23">
        <v>0.67000000000000171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19.330005</v>
      </c>
      <c r="DN24">
        <v>0.67000000000000171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19.330005</v>
      </c>
      <c r="DN25">
        <v>0.67000000000000171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19.330005</v>
      </c>
      <c r="DN26">
        <v>0.67000000000000171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19.330005</v>
      </c>
      <c r="DN27">
        <v>0.67000000000000171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19.330005</v>
      </c>
      <c r="DN28">
        <v>0.67000000000000171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19.330005</v>
      </c>
      <c r="DN29">
        <v>0.67000000000000171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19.330005</v>
      </c>
      <c r="DN30">
        <v>0.67000000000000171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19.330005</v>
      </c>
      <c r="DN31">
        <v>0.67000000000000171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19.330005</v>
      </c>
      <c r="DN32">
        <v>0.67000000000000171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19.330005</v>
      </c>
      <c r="DN33">
        <v>0.67000000000000171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19.330005</v>
      </c>
      <c r="DN34">
        <v>0.67000000000000171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19.330005</v>
      </c>
      <c r="DN35">
        <v>0.67000000000000171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19.330005</v>
      </c>
      <c r="DN36">
        <v>0.67000000000000171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19.330005</v>
      </c>
      <c r="DN37">
        <v>0.67000000000000171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19.330005</v>
      </c>
      <c r="DN38">
        <v>0.67000000000000171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19.330005</v>
      </c>
      <c r="DN39">
        <v>0.67000000000000171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19.330005</v>
      </c>
      <c r="DN40">
        <v>0.67000000000000171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19.330005</v>
      </c>
      <c r="DN41">
        <v>0.67000000000000171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19.330005</v>
      </c>
      <c r="DN42">
        <v>0.67000000000000171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19.330005</v>
      </c>
      <c r="DN43">
        <v>0.67000000000000171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19.330005</v>
      </c>
      <c r="DN44">
        <v>0.67000000000000171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19.330005</v>
      </c>
      <c r="DN45">
        <v>0.67000000000000171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19.330005</v>
      </c>
      <c r="DN46">
        <v>0.67000000000000171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19.330005</v>
      </c>
      <c r="DN47">
        <v>0.67000000000000171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19.321400000000001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18.674133000000001</v>
      </c>
      <c r="DN48">
        <v>0.64726699999999937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19.986118999999999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19.316583999999999</v>
      </c>
      <c r="DN49">
        <v>0.66953499999999977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19.330005</v>
      </c>
      <c r="DN50">
        <v>0.67000000000000171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19.330005</v>
      </c>
      <c r="DN51">
        <v>0.67000000000000171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19.330005</v>
      </c>
      <c r="DN52">
        <v>0.67000000000000171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19.330005</v>
      </c>
      <c r="DN53">
        <v>0.67000000000000171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19.330005</v>
      </c>
      <c r="DN54">
        <v>0.67000000000000171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19.330005</v>
      </c>
      <c r="DN55">
        <v>0.67000000000000171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19.330005</v>
      </c>
      <c r="DN56">
        <v>0.67000000000000171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19.330005</v>
      </c>
      <c r="DN57">
        <v>0.67000000000000171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19.330005</v>
      </c>
      <c r="DN58">
        <v>0.67000000000000171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19.330005</v>
      </c>
      <c r="DN59">
        <v>0.67000000000000171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19.330005</v>
      </c>
      <c r="DN60">
        <v>0.67000000000000171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19.330005</v>
      </c>
      <c r="DN61">
        <v>0.67000000000000171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19.330005</v>
      </c>
      <c r="DN62">
        <v>0.67000000000000171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19.330005</v>
      </c>
      <c r="DN63">
        <v>0.67000000000000171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19.330005</v>
      </c>
      <c r="DN64">
        <v>0.67000000000000171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19.330005</v>
      </c>
      <c r="DN65">
        <v>0.67000000000000171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19.330005</v>
      </c>
      <c r="DN66">
        <v>0.67000000000000171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19.330005</v>
      </c>
      <c r="DN67">
        <v>0.67000000000000171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19.330005</v>
      </c>
      <c r="DN68">
        <v>0.67000000000000171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19.330005</v>
      </c>
      <c r="DN69">
        <v>0.67000000000000171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19.330005</v>
      </c>
      <c r="DN70">
        <v>0.67000000000000171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19.330005</v>
      </c>
      <c r="DN71">
        <v>0.67000000000000171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19.330005</v>
      </c>
      <c r="DN72">
        <v>0.67000000000000171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19.330005</v>
      </c>
      <c r="DN73">
        <v>0.67000000000000171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19.330005</v>
      </c>
      <c r="DN74">
        <v>0.67000000000000171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19.330005</v>
      </c>
      <c r="DN75">
        <v>0.67000000000000171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19.330005</v>
      </c>
      <c r="DN76">
        <v>0.67000000000000171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19.330005</v>
      </c>
      <c r="DN77">
        <v>0.67000000000000171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19.330005</v>
      </c>
      <c r="DN78">
        <v>0.67000000000000171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19.330005</v>
      </c>
      <c r="DN79">
        <v>0.67000000000000171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19.330005</v>
      </c>
      <c r="DN80">
        <v>0.67000000000000171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19.330005</v>
      </c>
      <c r="DN81">
        <v>0.67000000000000171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19.330005</v>
      </c>
      <c r="DN82">
        <v>0.67000000000000171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19.330005</v>
      </c>
      <c r="DN83">
        <v>0.67000000000000171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19.330005</v>
      </c>
      <c r="DN84">
        <v>0.67000000000000171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19.330005</v>
      </c>
      <c r="DN85">
        <v>0.67000000000000171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19.330005</v>
      </c>
      <c r="DN86">
        <v>0.67000000000000171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19.330005</v>
      </c>
      <c r="DN87">
        <v>0.67000000000000171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19.330005</v>
      </c>
      <c r="DN88">
        <v>0.67000000000000171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19.330005</v>
      </c>
      <c r="DN89">
        <v>0.67000000000000171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19.330005</v>
      </c>
      <c r="DN90">
        <v>0.67000000000000171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19.330005</v>
      </c>
      <c r="DN91">
        <v>0.67000000000000171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19.330005</v>
      </c>
      <c r="DN92">
        <v>0.67000000000000171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19.330005</v>
      </c>
      <c r="DN93">
        <v>0.67000000000000171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19.330005</v>
      </c>
      <c r="DN94">
        <v>0.67000000000000171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19.330005</v>
      </c>
      <c r="DN95">
        <v>0.67000000000000171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19.330005</v>
      </c>
      <c r="DN96">
        <v>0.67000000000000171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19.330005</v>
      </c>
      <c r="DN97">
        <v>0.67000000000000171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19.330005</v>
      </c>
      <c r="DN98">
        <v>0.67000000000000171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0.46615218325000096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0.45053608825000052</v>
      </c>
      <c r="DN99">
        <f t="shared" si="3"/>
        <v>1.5616095000000035E-2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45221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246.27</v>
      </c>
      <c r="L3" s="197">
        <v>5.01</v>
      </c>
      <c r="M3" s="197">
        <v>61.64</v>
      </c>
      <c r="N3" s="197">
        <v>24.87</v>
      </c>
      <c r="O3" s="197">
        <v>70.83</v>
      </c>
      <c r="P3" s="197">
        <v>19.760000000000002</v>
      </c>
      <c r="Q3" s="197">
        <v>8.49</v>
      </c>
      <c r="R3" s="197">
        <v>10.69</v>
      </c>
      <c r="S3" s="197">
        <v>11.2</v>
      </c>
      <c r="T3" s="197">
        <v>0</v>
      </c>
      <c r="U3" s="197">
        <v>60.03</v>
      </c>
      <c r="V3" s="197">
        <v>6.26</v>
      </c>
      <c r="W3" s="197">
        <v>18.55</v>
      </c>
      <c r="X3" s="197">
        <v>41.74</v>
      </c>
      <c r="Y3" s="197">
        <v>0</v>
      </c>
      <c r="Z3">
        <v>0</v>
      </c>
      <c r="AA3" s="197">
        <v>15.69</v>
      </c>
      <c r="AB3" s="197">
        <v>0</v>
      </c>
      <c r="AC3" s="197">
        <v>0</v>
      </c>
      <c r="AD3" s="197">
        <v>0</v>
      </c>
      <c r="AE3" s="197">
        <v>45.39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95.6</v>
      </c>
      <c r="AQ3" s="197">
        <v>32.549999999999997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246.27</v>
      </c>
      <c r="L4" s="197">
        <v>5.01</v>
      </c>
      <c r="M4" s="197">
        <v>61.63</v>
      </c>
      <c r="N4" s="197">
        <v>24.87</v>
      </c>
      <c r="O4" s="197">
        <v>70.83</v>
      </c>
      <c r="P4" s="197">
        <v>19.760000000000002</v>
      </c>
      <c r="Q4" s="197">
        <v>8.49</v>
      </c>
      <c r="R4" s="197">
        <v>10.69</v>
      </c>
      <c r="S4" s="197">
        <v>11.2</v>
      </c>
      <c r="T4" s="197">
        <v>0</v>
      </c>
      <c r="U4" s="197">
        <v>60.03</v>
      </c>
      <c r="V4" s="197">
        <v>6.26</v>
      </c>
      <c r="W4" s="197">
        <v>18.55</v>
      </c>
      <c r="X4" s="197">
        <v>41.74</v>
      </c>
      <c r="Y4" s="197">
        <v>0</v>
      </c>
      <c r="Z4">
        <v>0</v>
      </c>
      <c r="AA4" s="197">
        <v>15.69</v>
      </c>
      <c r="AB4" s="197">
        <v>0</v>
      </c>
      <c r="AC4" s="197">
        <v>0</v>
      </c>
      <c r="AD4" s="197">
        <v>0</v>
      </c>
      <c r="AE4" s="197">
        <v>45.39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95.6</v>
      </c>
      <c r="AQ4" s="197">
        <v>32.549999999999997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246.27</v>
      </c>
      <c r="L5" s="197">
        <v>5.01</v>
      </c>
      <c r="M5" s="197">
        <v>61.63</v>
      </c>
      <c r="N5" s="197">
        <v>24.87</v>
      </c>
      <c r="O5" s="197">
        <v>70.83</v>
      </c>
      <c r="P5" s="197">
        <v>19.760000000000002</v>
      </c>
      <c r="Q5" s="197">
        <v>8.49</v>
      </c>
      <c r="R5" s="197">
        <v>10.69</v>
      </c>
      <c r="S5" s="197">
        <v>11.2</v>
      </c>
      <c r="T5" s="197">
        <v>0</v>
      </c>
      <c r="U5" s="197">
        <v>60.03</v>
      </c>
      <c r="V5" s="197">
        <v>6.26</v>
      </c>
      <c r="W5" s="197">
        <v>18.55</v>
      </c>
      <c r="X5" s="197">
        <v>41.74</v>
      </c>
      <c r="Y5" s="197">
        <v>0</v>
      </c>
      <c r="Z5">
        <v>0</v>
      </c>
      <c r="AA5" s="197">
        <v>15.69</v>
      </c>
      <c r="AB5" s="197">
        <v>0</v>
      </c>
      <c r="AC5" s="197">
        <v>0</v>
      </c>
      <c r="AD5" s="197">
        <v>0</v>
      </c>
      <c r="AE5" s="197">
        <v>45.39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95.6</v>
      </c>
      <c r="AQ5" s="197">
        <v>32.549999999999997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246.27</v>
      </c>
      <c r="L6" s="197">
        <v>5.01</v>
      </c>
      <c r="M6" s="197">
        <v>61.63</v>
      </c>
      <c r="N6" s="197">
        <v>24.87</v>
      </c>
      <c r="O6" s="197">
        <v>70.83</v>
      </c>
      <c r="P6" s="197">
        <v>19.760000000000002</v>
      </c>
      <c r="Q6" s="197">
        <v>8.49</v>
      </c>
      <c r="R6" s="197">
        <v>10.69</v>
      </c>
      <c r="S6" s="197">
        <v>11.2</v>
      </c>
      <c r="T6" s="197">
        <v>0</v>
      </c>
      <c r="U6" s="197">
        <v>60.03</v>
      </c>
      <c r="V6" s="197">
        <v>6.26</v>
      </c>
      <c r="W6" s="197">
        <v>18.55</v>
      </c>
      <c r="X6" s="197">
        <v>41.74</v>
      </c>
      <c r="Y6" s="197">
        <v>0</v>
      </c>
      <c r="Z6">
        <v>0</v>
      </c>
      <c r="AA6" s="197">
        <v>15.69</v>
      </c>
      <c r="AB6" s="197">
        <v>0</v>
      </c>
      <c r="AC6" s="197">
        <v>0</v>
      </c>
      <c r="AD6" s="197">
        <v>0</v>
      </c>
      <c r="AE6" s="197">
        <v>45.39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95.6</v>
      </c>
      <c r="AQ6" s="197">
        <v>32.549999999999997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246.27</v>
      </c>
      <c r="L7" s="197">
        <v>5.01</v>
      </c>
      <c r="M7" s="197">
        <v>61.63</v>
      </c>
      <c r="N7" s="197">
        <v>24.87</v>
      </c>
      <c r="O7" s="197">
        <v>70.83</v>
      </c>
      <c r="P7" s="197">
        <v>19.760000000000002</v>
      </c>
      <c r="Q7" s="197">
        <v>8.49</v>
      </c>
      <c r="R7" s="197">
        <v>10.69</v>
      </c>
      <c r="S7" s="197">
        <v>11.2</v>
      </c>
      <c r="T7" s="197">
        <v>0</v>
      </c>
      <c r="U7" s="197">
        <v>60.03</v>
      </c>
      <c r="V7" s="197">
        <v>6.26</v>
      </c>
      <c r="W7" s="197">
        <v>18.55</v>
      </c>
      <c r="X7" s="197">
        <v>41.74</v>
      </c>
      <c r="Y7" s="197">
        <v>0</v>
      </c>
      <c r="Z7">
        <v>0</v>
      </c>
      <c r="AA7" s="197">
        <v>15.69</v>
      </c>
      <c r="AB7" s="197">
        <v>0</v>
      </c>
      <c r="AC7" s="197">
        <v>0</v>
      </c>
      <c r="AD7" s="197">
        <v>0</v>
      </c>
      <c r="AE7" s="197">
        <v>45.39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95.6</v>
      </c>
      <c r="AQ7" s="197">
        <v>32.549999999999997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246.27</v>
      </c>
      <c r="L8" s="197">
        <v>5.01</v>
      </c>
      <c r="M8" s="197">
        <v>61.63</v>
      </c>
      <c r="N8" s="197">
        <v>24.87</v>
      </c>
      <c r="O8" s="197">
        <v>70.83</v>
      </c>
      <c r="P8" s="197">
        <v>19.760000000000002</v>
      </c>
      <c r="Q8" s="197">
        <v>8.49</v>
      </c>
      <c r="R8" s="197">
        <v>10.69</v>
      </c>
      <c r="S8" s="197">
        <v>11.2</v>
      </c>
      <c r="T8" s="197">
        <v>0</v>
      </c>
      <c r="U8" s="197">
        <v>60.03</v>
      </c>
      <c r="V8" s="197">
        <v>6.26</v>
      </c>
      <c r="W8" s="197">
        <v>18.55</v>
      </c>
      <c r="X8" s="197">
        <v>41.74</v>
      </c>
      <c r="Y8" s="197">
        <v>0</v>
      </c>
      <c r="Z8">
        <v>0</v>
      </c>
      <c r="AA8" s="197">
        <v>15.69</v>
      </c>
      <c r="AB8" s="197">
        <v>0</v>
      </c>
      <c r="AC8" s="197">
        <v>0</v>
      </c>
      <c r="AD8" s="197">
        <v>0</v>
      </c>
      <c r="AE8" s="197">
        <v>45.39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95.6</v>
      </c>
      <c r="AQ8" s="197">
        <v>32.549999999999997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246.27</v>
      </c>
      <c r="L9" s="197">
        <v>5.01</v>
      </c>
      <c r="M9" s="197">
        <v>61.63</v>
      </c>
      <c r="N9" s="197">
        <v>24.87</v>
      </c>
      <c r="O9" s="197">
        <v>70.83</v>
      </c>
      <c r="P9" s="197">
        <v>19.760000000000002</v>
      </c>
      <c r="Q9" s="197">
        <v>8.49</v>
      </c>
      <c r="R9" s="197">
        <v>10.69</v>
      </c>
      <c r="S9" s="197">
        <v>11.2</v>
      </c>
      <c r="T9" s="197">
        <v>0</v>
      </c>
      <c r="U9" s="197">
        <v>60.03</v>
      </c>
      <c r="V9" s="197">
        <v>6.26</v>
      </c>
      <c r="W9" s="197">
        <v>18.55</v>
      </c>
      <c r="X9" s="197">
        <v>41.74</v>
      </c>
      <c r="Y9" s="197">
        <v>0</v>
      </c>
      <c r="Z9">
        <v>0</v>
      </c>
      <c r="AA9" s="197">
        <v>15.69</v>
      </c>
      <c r="AB9" s="197">
        <v>0</v>
      </c>
      <c r="AC9" s="197">
        <v>0</v>
      </c>
      <c r="AD9" s="197">
        <v>0</v>
      </c>
      <c r="AE9" s="197">
        <v>45.39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95.6</v>
      </c>
      <c r="AQ9" s="197">
        <v>32.549999999999997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246.27</v>
      </c>
      <c r="L10" s="197">
        <v>5.01</v>
      </c>
      <c r="M10" s="197">
        <v>61.63</v>
      </c>
      <c r="N10" s="197">
        <v>24.87</v>
      </c>
      <c r="O10" s="197">
        <v>70.83</v>
      </c>
      <c r="P10" s="197">
        <v>19.760000000000002</v>
      </c>
      <c r="Q10" s="197">
        <v>8.49</v>
      </c>
      <c r="R10" s="197">
        <v>10.69</v>
      </c>
      <c r="S10" s="197">
        <v>11.2</v>
      </c>
      <c r="T10" s="197">
        <v>0</v>
      </c>
      <c r="U10" s="197">
        <v>60.03</v>
      </c>
      <c r="V10" s="197">
        <v>6.26</v>
      </c>
      <c r="W10" s="197">
        <v>18.55</v>
      </c>
      <c r="X10" s="197">
        <v>41.74</v>
      </c>
      <c r="Y10" s="197">
        <v>0</v>
      </c>
      <c r="Z10">
        <v>0</v>
      </c>
      <c r="AA10" s="197">
        <v>15.69</v>
      </c>
      <c r="AB10" s="197">
        <v>0</v>
      </c>
      <c r="AC10" s="197">
        <v>0</v>
      </c>
      <c r="AD10" s="197">
        <v>0</v>
      </c>
      <c r="AE10" s="197">
        <v>45.39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95.6</v>
      </c>
      <c r="AQ10" s="197">
        <v>32.549999999999997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246.27</v>
      </c>
      <c r="L11" s="197">
        <v>5.01</v>
      </c>
      <c r="M11" s="197">
        <v>61.64</v>
      </c>
      <c r="N11" s="197">
        <v>24.87</v>
      </c>
      <c r="O11" s="197">
        <v>70.83</v>
      </c>
      <c r="P11" s="197">
        <v>19.760000000000002</v>
      </c>
      <c r="Q11" s="197">
        <v>8.49</v>
      </c>
      <c r="R11" s="197">
        <v>10.69</v>
      </c>
      <c r="S11" s="197">
        <v>11.2</v>
      </c>
      <c r="T11" s="197">
        <v>0</v>
      </c>
      <c r="U11" s="197">
        <v>60.03</v>
      </c>
      <c r="V11" s="197">
        <v>6.26</v>
      </c>
      <c r="W11" s="197">
        <v>18.55</v>
      </c>
      <c r="X11" s="197">
        <v>41.75</v>
      </c>
      <c r="Y11" s="197">
        <v>0</v>
      </c>
      <c r="Z11">
        <v>0</v>
      </c>
      <c r="AA11" s="197">
        <v>15.69</v>
      </c>
      <c r="AB11" s="197">
        <v>0</v>
      </c>
      <c r="AC11" s="197">
        <v>0</v>
      </c>
      <c r="AD11" s="197">
        <v>0</v>
      </c>
      <c r="AE11" s="197">
        <v>45.39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95.6</v>
      </c>
      <c r="AQ11" s="197">
        <v>32.549999999999997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246.27</v>
      </c>
      <c r="L12" s="197">
        <v>5.01</v>
      </c>
      <c r="M12" s="197">
        <v>61.64</v>
      </c>
      <c r="N12" s="197">
        <v>24.87</v>
      </c>
      <c r="O12" s="197">
        <v>70.83</v>
      </c>
      <c r="P12" s="197">
        <v>19.760000000000002</v>
      </c>
      <c r="Q12" s="197">
        <v>8.49</v>
      </c>
      <c r="R12" s="197">
        <v>10.69</v>
      </c>
      <c r="S12" s="197">
        <v>11.2</v>
      </c>
      <c r="T12" s="197">
        <v>0</v>
      </c>
      <c r="U12" s="197">
        <v>60.03</v>
      </c>
      <c r="V12" s="197">
        <v>6.05</v>
      </c>
      <c r="W12" s="197">
        <v>18.55</v>
      </c>
      <c r="X12" s="197">
        <v>41.75</v>
      </c>
      <c r="Y12" s="197">
        <v>0</v>
      </c>
      <c r="Z12">
        <v>0</v>
      </c>
      <c r="AA12" s="197">
        <v>15.69</v>
      </c>
      <c r="AB12" s="197">
        <v>0</v>
      </c>
      <c r="AC12" s="197">
        <v>0</v>
      </c>
      <c r="AD12" s="197">
        <v>0</v>
      </c>
      <c r="AE12" s="197">
        <v>45.39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95.6</v>
      </c>
      <c r="AQ12" s="197">
        <v>32.549999999999997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252.48</v>
      </c>
      <c r="L13" s="197">
        <v>5.01</v>
      </c>
      <c r="M13" s="197">
        <v>61.64</v>
      </c>
      <c r="N13" s="197">
        <v>24.87</v>
      </c>
      <c r="O13" s="197">
        <v>70.83</v>
      </c>
      <c r="P13" s="197">
        <v>19.760000000000002</v>
      </c>
      <c r="Q13" s="197">
        <v>8.49</v>
      </c>
      <c r="R13" s="197">
        <v>10.69</v>
      </c>
      <c r="S13" s="197">
        <v>11.2</v>
      </c>
      <c r="T13" s="197">
        <v>0</v>
      </c>
      <c r="U13" s="197">
        <v>60.03</v>
      </c>
      <c r="V13" s="197">
        <v>6.05</v>
      </c>
      <c r="W13" s="197">
        <v>18.55</v>
      </c>
      <c r="X13" s="197">
        <v>41.75</v>
      </c>
      <c r="Y13" s="197">
        <v>0</v>
      </c>
      <c r="Z13">
        <v>0</v>
      </c>
      <c r="AA13" s="197">
        <v>15.69</v>
      </c>
      <c r="AB13" s="197">
        <v>0</v>
      </c>
      <c r="AC13" s="197">
        <v>0</v>
      </c>
      <c r="AD13" s="197">
        <v>0</v>
      </c>
      <c r="AE13" s="197">
        <v>45.39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95.6</v>
      </c>
      <c r="AQ13" s="197">
        <v>32.549999999999997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246.27</v>
      </c>
      <c r="L14" s="197">
        <v>5.01</v>
      </c>
      <c r="M14" s="197">
        <v>61.64</v>
      </c>
      <c r="N14" s="197">
        <v>24.87</v>
      </c>
      <c r="O14" s="197">
        <v>70.83</v>
      </c>
      <c r="P14" s="197">
        <v>19.760000000000002</v>
      </c>
      <c r="Q14" s="197">
        <v>8.49</v>
      </c>
      <c r="R14" s="197">
        <v>10.69</v>
      </c>
      <c r="S14" s="197">
        <v>11.2</v>
      </c>
      <c r="T14" s="197">
        <v>0</v>
      </c>
      <c r="U14" s="197">
        <v>60.03</v>
      </c>
      <c r="V14" s="197">
        <v>6.05</v>
      </c>
      <c r="W14" s="197">
        <v>18.55</v>
      </c>
      <c r="X14" s="197">
        <v>41.75</v>
      </c>
      <c r="Y14" s="197">
        <v>0</v>
      </c>
      <c r="Z14">
        <v>0</v>
      </c>
      <c r="AA14" s="197">
        <v>15.69</v>
      </c>
      <c r="AB14" s="197">
        <v>0</v>
      </c>
      <c r="AC14" s="197">
        <v>0</v>
      </c>
      <c r="AD14" s="197">
        <v>0</v>
      </c>
      <c r="AE14" s="197">
        <v>45.39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95.6</v>
      </c>
      <c r="AQ14" s="197">
        <v>32.549999999999997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246.27</v>
      </c>
      <c r="L15" s="197">
        <v>5.01</v>
      </c>
      <c r="M15" s="197">
        <v>61.64</v>
      </c>
      <c r="N15" s="197">
        <v>24.87</v>
      </c>
      <c r="O15" s="197">
        <v>70.83</v>
      </c>
      <c r="P15" s="197">
        <v>19.760000000000002</v>
      </c>
      <c r="Q15" s="197">
        <v>8.49</v>
      </c>
      <c r="R15" s="197">
        <v>10.69</v>
      </c>
      <c r="S15" s="197">
        <v>11.2</v>
      </c>
      <c r="T15" s="197">
        <v>0</v>
      </c>
      <c r="U15" s="197">
        <v>60.03</v>
      </c>
      <c r="V15" s="197">
        <v>6.05</v>
      </c>
      <c r="W15" s="197">
        <v>18.55</v>
      </c>
      <c r="X15" s="197">
        <v>41.75</v>
      </c>
      <c r="Y15" s="197">
        <v>0</v>
      </c>
      <c r="Z15">
        <v>0</v>
      </c>
      <c r="AA15" s="197">
        <v>15.69</v>
      </c>
      <c r="AB15" s="197">
        <v>0</v>
      </c>
      <c r="AC15" s="197">
        <v>0</v>
      </c>
      <c r="AD15" s="197">
        <v>0</v>
      </c>
      <c r="AE15" s="197">
        <v>45.39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95.6</v>
      </c>
      <c r="AQ15" s="197">
        <v>32.549999999999997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246.27</v>
      </c>
      <c r="L16" s="197">
        <v>5.01</v>
      </c>
      <c r="M16" s="197">
        <v>61.64</v>
      </c>
      <c r="N16" s="197">
        <v>24.87</v>
      </c>
      <c r="O16" s="197">
        <v>70.83</v>
      </c>
      <c r="P16" s="197">
        <v>19.760000000000002</v>
      </c>
      <c r="Q16" s="197">
        <v>8.49</v>
      </c>
      <c r="R16" s="197">
        <v>10.69</v>
      </c>
      <c r="S16" s="197">
        <v>11.2</v>
      </c>
      <c r="T16" s="197">
        <v>0</v>
      </c>
      <c r="U16" s="197">
        <v>60.03</v>
      </c>
      <c r="V16" s="197">
        <v>6.05</v>
      </c>
      <c r="W16" s="197">
        <v>18.55</v>
      </c>
      <c r="X16" s="197">
        <v>41.75</v>
      </c>
      <c r="Y16" s="197">
        <v>0</v>
      </c>
      <c r="Z16">
        <v>0</v>
      </c>
      <c r="AA16" s="197">
        <v>15.69</v>
      </c>
      <c r="AB16" s="197">
        <v>0</v>
      </c>
      <c r="AC16" s="197">
        <v>0</v>
      </c>
      <c r="AD16" s="197">
        <v>0</v>
      </c>
      <c r="AE16" s="197">
        <v>45.39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95.6</v>
      </c>
      <c r="AQ16" s="197">
        <v>32.549999999999997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246.27</v>
      </c>
      <c r="L17" s="197">
        <v>5.01</v>
      </c>
      <c r="M17" s="197">
        <v>61.64</v>
      </c>
      <c r="N17" s="197">
        <v>24.87</v>
      </c>
      <c r="O17" s="197">
        <v>70.83</v>
      </c>
      <c r="P17" s="197">
        <v>19.760000000000002</v>
      </c>
      <c r="Q17" s="197">
        <v>8.49</v>
      </c>
      <c r="R17" s="197">
        <v>10.69</v>
      </c>
      <c r="S17" s="197">
        <v>11.2</v>
      </c>
      <c r="T17" s="197">
        <v>0</v>
      </c>
      <c r="U17" s="197">
        <v>60.03</v>
      </c>
      <c r="V17" s="197">
        <v>6.05</v>
      </c>
      <c r="W17" s="197">
        <v>18.55</v>
      </c>
      <c r="X17" s="197">
        <v>41.75</v>
      </c>
      <c r="Y17" s="197">
        <v>0</v>
      </c>
      <c r="Z17">
        <v>0</v>
      </c>
      <c r="AA17" s="197">
        <v>15.69</v>
      </c>
      <c r="AB17" s="197">
        <v>0</v>
      </c>
      <c r="AC17" s="197">
        <v>0</v>
      </c>
      <c r="AD17" s="197">
        <v>0</v>
      </c>
      <c r="AE17" s="197">
        <v>45.39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95.6</v>
      </c>
      <c r="AQ17" s="197">
        <v>32.549999999999997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246.27</v>
      </c>
      <c r="L18" s="197">
        <v>5.01</v>
      </c>
      <c r="M18" s="197">
        <v>61.64</v>
      </c>
      <c r="N18" s="197">
        <v>24.87</v>
      </c>
      <c r="O18" s="197">
        <v>70.83</v>
      </c>
      <c r="P18" s="197">
        <v>19.760000000000002</v>
      </c>
      <c r="Q18" s="197">
        <v>8.49</v>
      </c>
      <c r="R18" s="197">
        <v>10.69</v>
      </c>
      <c r="S18" s="197">
        <v>11.2</v>
      </c>
      <c r="T18" s="197">
        <v>0</v>
      </c>
      <c r="U18" s="197">
        <v>60.03</v>
      </c>
      <c r="V18" s="197">
        <v>6.05</v>
      </c>
      <c r="W18" s="197">
        <v>18.55</v>
      </c>
      <c r="X18" s="197">
        <v>41.75</v>
      </c>
      <c r="Y18" s="197">
        <v>0</v>
      </c>
      <c r="Z18">
        <v>0</v>
      </c>
      <c r="AA18" s="197">
        <v>15.69</v>
      </c>
      <c r="AB18" s="197">
        <v>0</v>
      </c>
      <c r="AC18" s="197">
        <v>0</v>
      </c>
      <c r="AD18" s="197">
        <v>0</v>
      </c>
      <c r="AE18" s="197">
        <v>45.39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95.6</v>
      </c>
      <c r="AQ18" s="197">
        <v>32.549999999999997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246.27</v>
      </c>
      <c r="L19" s="197">
        <v>5.01</v>
      </c>
      <c r="M19" s="197">
        <v>61.64</v>
      </c>
      <c r="N19" s="197">
        <v>24.87</v>
      </c>
      <c r="O19" s="197">
        <v>70.83</v>
      </c>
      <c r="P19" s="197">
        <v>19.760000000000002</v>
      </c>
      <c r="Q19" s="197">
        <v>8.49</v>
      </c>
      <c r="R19" s="197">
        <v>10.69</v>
      </c>
      <c r="S19" s="197">
        <v>11.2</v>
      </c>
      <c r="T19" s="197">
        <v>0</v>
      </c>
      <c r="U19" s="197">
        <v>60.03</v>
      </c>
      <c r="V19" s="197">
        <v>6.05</v>
      </c>
      <c r="W19" s="197">
        <v>18.55</v>
      </c>
      <c r="X19" s="197">
        <v>41.75</v>
      </c>
      <c r="Y19" s="197">
        <v>0</v>
      </c>
      <c r="Z19">
        <v>0</v>
      </c>
      <c r="AA19" s="197">
        <v>15.69</v>
      </c>
      <c r="AB19" s="197">
        <v>0</v>
      </c>
      <c r="AC19" s="197">
        <v>0</v>
      </c>
      <c r="AD19" s="197">
        <v>0</v>
      </c>
      <c r="AE19" s="197">
        <v>45.39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95.6</v>
      </c>
      <c r="AQ19" s="197">
        <v>32.549999999999997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246.27</v>
      </c>
      <c r="L20" s="197">
        <v>5.01</v>
      </c>
      <c r="M20" s="197">
        <v>61.64</v>
      </c>
      <c r="N20" s="197">
        <v>24.87</v>
      </c>
      <c r="O20" s="197">
        <v>70.83</v>
      </c>
      <c r="P20" s="197">
        <v>19.760000000000002</v>
      </c>
      <c r="Q20" s="197">
        <v>8.49</v>
      </c>
      <c r="R20" s="197">
        <v>10.69</v>
      </c>
      <c r="S20" s="197">
        <v>11.2</v>
      </c>
      <c r="T20" s="197">
        <v>0</v>
      </c>
      <c r="U20" s="197">
        <v>60.03</v>
      </c>
      <c r="V20" s="197">
        <v>6.05</v>
      </c>
      <c r="W20" s="197">
        <v>18.55</v>
      </c>
      <c r="X20" s="197">
        <v>41.75</v>
      </c>
      <c r="Y20" s="197">
        <v>0</v>
      </c>
      <c r="Z20">
        <v>0</v>
      </c>
      <c r="AA20" s="197">
        <v>15.69</v>
      </c>
      <c r="AB20" s="197">
        <v>0</v>
      </c>
      <c r="AC20" s="197">
        <v>0</v>
      </c>
      <c r="AD20" s="197">
        <v>0</v>
      </c>
      <c r="AE20" s="197">
        <v>45.39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95.6</v>
      </c>
      <c r="AQ20" s="197">
        <v>32.549999999999997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246.27</v>
      </c>
      <c r="L21" s="197">
        <v>5.01</v>
      </c>
      <c r="M21" s="197">
        <v>61.64</v>
      </c>
      <c r="N21" s="197">
        <v>24.87</v>
      </c>
      <c r="O21" s="197">
        <v>70.83</v>
      </c>
      <c r="P21" s="197">
        <v>19.760000000000002</v>
      </c>
      <c r="Q21" s="197">
        <v>8.49</v>
      </c>
      <c r="R21" s="197">
        <v>10.69</v>
      </c>
      <c r="S21" s="197">
        <v>11.2</v>
      </c>
      <c r="T21" s="197">
        <v>0</v>
      </c>
      <c r="U21" s="197">
        <v>60.03</v>
      </c>
      <c r="V21" s="197">
        <v>6.05</v>
      </c>
      <c r="W21" s="197">
        <v>18.55</v>
      </c>
      <c r="X21" s="197">
        <v>41.75</v>
      </c>
      <c r="Y21" s="197">
        <v>0</v>
      </c>
      <c r="Z21">
        <v>0</v>
      </c>
      <c r="AA21" s="197">
        <v>15.69</v>
      </c>
      <c r="AB21" s="197">
        <v>0</v>
      </c>
      <c r="AC21" s="197">
        <v>0</v>
      </c>
      <c r="AD21" s="197">
        <v>0</v>
      </c>
      <c r="AE21" s="197">
        <v>45.39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95.6</v>
      </c>
      <c r="AQ21" s="197">
        <v>32.549999999999997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246.27</v>
      </c>
      <c r="L22" s="197">
        <v>5.01</v>
      </c>
      <c r="M22" s="197">
        <v>61.64</v>
      </c>
      <c r="N22" s="197">
        <v>24.87</v>
      </c>
      <c r="O22" s="197">
        <v>70.83</v>
      </c>
      <c r="P22" s="197">
        <v>19.760000000000002</v>
      </c>
      <c r="Q22" s="197">
        <v>8.49</v>
      </c>
      <c r="R22" s="197">
        <v>10.69</v>
      </c>
      <c r="S22" s="197">
        <v>11.2</v>
      </c>
      <c r="T22" s="197">
        <v>0</v>
      </c>
      <c r="U22" s="197">
        <v>60.03</v>
      </c>
      <c r="V22" s="197">
        <v>6.05</v>
      </c>
      <c r="W22" s="197">
        <v>18.55</v>
      </c>
      <c r="X22" s="197">
        <v>41.75</v>
      </c>
      <c r="Y22" s="197">
        <v>0</v>
      </c>
      <c r="Z22">
        <v>0</v>
      </c>
      <c r="AA22" s="197">
        <v>15.69</v>
      </c>
      <c r="AB22" s="197">
        <v>0</v>
      </c>
      <c r="AC22" s="197">
        <v>0</v>
      </c>
      <c r="AD22" s="197">
        <v>0</v>
      </c>
      <c r="AE22" s="197">
        <v>45.39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95.6</v>
      </c>
      <c r="AQ22" s="197">
        <v>32.549999999999997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239.76</v>
      </c>
      <c r="L23" s="197">
        <v>5.01</v>
      </c>
      <c r="M23" s="197">
        <v>61.64</v>
      </c>
      <c r="N23" s="197">
        <v>24.87</v>
      </c>
      <c r="O23" s="197">
        <v>70.83</v>
      </c>
      <c r="P23" s="197">
        <v>19.760000000000002</v>
      </c>
      <c r="Q23" s="197">
        <v>8.49</v>
      </c>
      <c r="R23" s="197">
        <v>10.69</v>
      </c>
      <c r="S23" s="197">
        <v>11.2</v>
      </c>
      <c r="T23" s="197">
        <v>0</v>
      </c>
      <c r="U23" s="197">
        <v>60.03</v>
      </c>
      <c r="V23" s="197">
        <v>6.05</v>
      </c>
      <c r="W23" s="197">
        <v>18.55</v>
      </c>
      <c r="X23" s="197">
        <v>41.75</v>
      </c>
      <c r="Y23" s="197">
        <v>0</v>
      </c>
      <c r="Z23">
        <v>0</v>
      </c>
      <c r="AA23" s="197">
        <v>15.69</v>
      </c>
      <c r="AB23" s="197">
        <v>0</v>
      </c>
      <c r="AC23" s="197">
        <v>0</v>
      </c>
      <c r="AD23" s="197">
        <v>0</v>
      </c>
      <c r="AE23" s="197">
        <v>45.39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95.6</v>
      </c>
      <c r="AQ23" s="197">
        <v>32.549999999999997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246.27</v>
      </c>
      <c r="L24" s="197">
        <v>5.01</v>
      </c>
      <c r="M24" s="197">
        <v>61.64</v>
      </c>
      <c r="N24" s="197">
        <v>24.87</v>
      </c>
      <c r="O24" s="197">
        <v>70.83</v>
      </c>
      <c r="P24" s="197">
        <v>19.760000000000002</v>
      </c>
      <c r="Q24" s="197">
        <v>8.49</v>
      </c>
      <c r="R24" s="197">
        <v>10.69</v>
      </c>
      <c r="S24" s="197">
        <v>11.2</v>
      </c>
      <c r="T24" s="197">
        <v>0</v>
      </c>
      <c r="U24" s="197">
        <v>60.03</v>
      </c>
      <c r="V24" s="197">
        <v>6.05</v>
      </c>
      <c r="W24" s="197">
        <v>18.55</v>
      </c>
      <c r="X24" s="197">
        <v>41.75</v>
      </c>
      <c r="Y24" s="197">
        <v>0</v>
      </c>
      <c r="Z24">
        <v>0</v>
      </c>
      <c r="AA24" s="197">
        <v>15.69</v>
      </c>
      <c r="AB24" s="197">
        <v>0</v>
      </c>
      <c r="AC24" s="197">
        <v>0</v>
      </c>
      <c r="AD24" s="197">
        <v>0</v>
      </c>
      <c r="AE24" s="197">
        <v>45.39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95.6</v>
      </c>
      <c r="AQ24" s="197">
        <v>32.549999999999997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246.27</v>
      </c>
      <c r="L25" s="197">
        <v>5.01</v>
      </c>
      <c r="M25" s="197">
        <v>61.64</v>
      </c>
      <c r="N25" s="197">
        <v>24.87</v>
      </c>
      <c r="O25" s="197">
        <v>70.83</v>
      </c>
      <c r="P25" s="197">
        <v>19.760000000000002</v>
      </c>
      <c r="Q25" s="197">
        <v>8.49</v>
      </c>
      <c r="R25" s="197">
        <v>10.69</v>
      </c>
      <c r="S25" s="197">
        <v>11.2</v>
      </c>
      <c r="T25" s="197">
        <v>0</v>
      </c>
      <c r="U25" s="197">
        <v>60.03</v>
      </c>
      <c r="V25" s="197">
        <v>6.05</v>
      </c>
      <c r="W25" s="197">
        <v>18.55</v>
      </c>
      <c r="X25" s="197">
        <v>41.75</v>
      </c>
      <c r="Y25" s="197">
        <v>0</v>
      </c>
      <c r="Z25">
        <v>0</v>
      </c>
      <c r="AA25" s="197">
        <v>15.69</v>
      </c>
      <c r="AB25" s="197">
        <v>0</v>
      </c>
      <c r="AC25" s="197">
        <v>0</v>
      </c>
      <c r="AD25" s="197">
        <v>0</v>
      </c>
      <c r="AE25" s="197">
        <v>45.39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95.6</v>
      </c>
      <c r="AQ25" s="197">
        <v>32.549999999999997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246.27</v>
      </c>
      <c r="L26" s="197">
        <v>5.01</v>
      </c>
      <c r="M26" s="197">
        <v>61.64</v>
      </c>
      <c r="N26" s="197">
        <v>24.87</v>
      </c>
      <c r="O26" s="197">
        <v>70.83</v>
      </c>
      <c r="P26" s="197">
        <v>19.760000000000002</v>
      </c>
      <c r="Q26" s="197">
        <v>8.49</v>
      </c>
      <c r="R26" s="197">
        <v>10.69</v>
      </c>
      <c r="S26" s="197">
        <v>11.2</v>
      </c>
      <c r="T26" s="197">
        <v>0</v>
      </c>
      <c r="U26" s="197">
        <v>60.03</v>
      </c>
      <c r="V26" s="197">
        <v>6.05</v>
      </c>
      <c r="W26" s="197">
        <v>18.55</v>
      </c>
      <c r="X26" s="197">
        <v>41.75</v>
      </c>
      <c r="Y26" s="197">
        <v>0</v>
      </c>
      <c r="Z26">
        <v>0</v>
      </c>
      <c r="AA26" s="197">
        <v>15.69</v>
      </c>
      <c r="AB26" s="197">
        <v>0</v>
      </c>
      <c r="AC26" s="197">
        <v>0</v>
      </c>
      <c r="AD26" s="197">
        <v>0</v>
      </c>
      <c r="AE26" s="197">
        <v>45.39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95.6</v>
      </c>
      <c r="AQ26" s="197">
        <v>32.549999999999997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246.27</v>
      </c>
      <c r="L27" s="197">
        <v>5.01</v>
      </c>
      <c r="M27" s="197">
        <v>61.64</v>
      </c>
      <c r="N27" s="197">
        <v>24.87</v>
      </c>
      <c r="O27" s="197">
        <v>70.83</v>
      </c>
      <c r="P27" s="197">
        <v>19.760000000000002</v>
      </c>
      <c r="Q27" s="197">
        <v>8.49</v>
      </c>
      <c r="R27" s="197">
        <v>10.69</v>
      </c>
      <c r="S27" s="197">
        <v>11.2</v>
      </c>
      <c r="T27" s="197">
        <v>0</v>
      </c>
      <c r="U27" s="197">
        <v>60.03</v>
      </c>
      <c r="V27" s="197">
        <v>6.05</v>
      </c>
      <c r="W27" s="197">
        <v>18.55</v>
      </c>
      <c r="X27" s="197">
        <v>41.75</v>
      </c>
      <c r="Y27" s="197">
        <v>0</v>
      </c>
      <c r="Z27">
        <v>0</v>
      </c>
      <c r="AA27" s="197">
        <v>15.69</v>
      </c>
      <c r="AB27" s="197">
        <v>0</v>
      </c>
      <c r="AC27" s="197">
        <v>0</v>
      </c>
      <c r="AD27" s="197">
        <v>0</v>
      </c>
      <c r="AE27" s="197">
        <v>44.82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95.6</v>
      </c>
      <c r="AQ27" s="197">
        <v>32.549999999999997</v>
      </c>
      <c r="AR27" s="197">
        <v>1.5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251.84</v>
      </c>
      <c r="L28" s="197">
        <v>5.01</v>
      </c>
      <c r="M28" s="197">
        <v>61.64</v>
      </c>
      <c r="N28" s="197">
        <v>24.87</v>
      </c>
      <c r="O28" s="197">
        <v>70.83</v>
      </c>
      <c r="P28" s="197">
        <v>19.760000000000002</v>
      </c>
      <c r="Q28" s="197">
        <v>8.49</v>
      </c>
      <c r="R28" s="197">
        <v>10.69</v>
      </c>
      <c r="S28" s="197">
        <v>11.2</v>
      </c>
      <c r="T28" s="197">
        <v>0</v>
      </c>
      <c r="U28" s="197">
        <v>60.03</v>
      </c>
      <c r="V28" s="197">
        <v>6.05</v>
      </c>
      <c r="W28" s="197">
        <v>18.55</v>
      </c>
      <c r="X28" s="197">
        <v>41.75</v>
      </c>
      <c r="Y28" s="197">
        <v>0</v>
      </c>
      <c r="Z28">
        <v>0</v>
      </c>
      <c r="AA28" s="197">
        <v>15.69</v>
      </c>
      <c r="AB28" s="197">
        <v>0</v>
      </c>
      <c r="AC28" s="197">
        <v>0</v>
      </c>
      <c r="AD28" s="197">
        <v>0</v>
      </c>
      <c r="AE28" s="197">
        <v>44.82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95.6</v>
      </c>
      <c r="AQ28" s="197">
        <v>32.549999999999997</v>
      </c>
      <c r="AR28" s="197">
        <v>4.28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246.27</v>
      </c>
      <c r="L29" s="197">
        <v>5.01</v>
      </c>
      <c r="M29" s="197">
        <v>61.64</v>
      </c>
      <c r="N29" s="197">
        <v>24.87</v>
      </c>
      <c r="O29" s="197">
        <v>70.83</v>
      </c>
      <c r="P29" s="197">
        <v>19.760000000000002</v>
      </c>
      <c r="Q29" s="197">
        <v>8.49</v>
      </c>
      <c r="R29" s="197">
        <v>10.69</v>
      </c>
      <c r="S29" s="197">
        <v>11.2</v>
      </c>
      <c r="T29" s="197">
        <v>0</v>
      </c>
      <c r="U29" s="197">
        <v>60.03</v>
      </c>
      <c r="V29" s="197">
        <v>6.05</v>
      </c>
      <c r="W29" s="197">
        <v>18.55</v>
      </c>
      <c r="X29" s="197">
        <v>41.75</v>
      </c>
      <c r="Y29" s="197">
        <v>0</v>
      </c>
      <c r="Z29">
        <v>0</v>
      </c>
      <c r="AA29" s="197">
        <v>15.69</v>
      </c>
      <c r="AB29" s="197">
        <v>0</v>
      </c>
      <c r="AC29" s="197">
        <v>0</v>
      </c>
      <c r="AD29" s="197">
        <v>0</v>
      </c>
      <c r="AE29" s="197">
        <v>44.82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95.6</v>
      </c>
      <c r="AQ29" s="197">
        <v>32.549999999999997</v>
      </c>
      <c r="AR29" s="197">
        <v>9.41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246.27</v>
      </c>
      <c r="L30" s="197">
        <v>5.01</v>
      </c>
      <c r="M30" s="197">
        <v>61.64</v>
      </c>
      <c r="N30" s="197">
        <v>24.87</v>
      </c>
      <c r="O30" s="197">
        <v>70.83</v>
      </c>
      <c r="P30" s="197">
        <v>19.760000000000002</v>
      </c>
      <c r="Q30" s="197">
        <v>8.49</v>
      </c>
      <c r="R30" s="197">
        <v>10.69</v>
      </c>
      <c r="S30" s="197">
        <v>11.2</v>
      </c>
      <c r="T30" s="197">
        <v>0</v>
      </c>
      <c r="U30" s="197">
        <v>60.03</v>
      </c>
      <c r="V30" s="197">
        <v>6.05</v>
      </c>
      <c r="W30" s="197">
        <v>18.55</v>
      </c>
      <c r="X30" s="197">
        <v>41.75</v>
      </c>
      <c r="Y30" s="197">
        <v>0</v>
      </c>
      <c r="Z30">
        <v>0</v>
      </c>
      <c r="AA30" s="197">
        <v>15.69</v>
      </c>
      <c r="AB30" s="197">
        <v>0</v>
      </c>
      <c r="AC30" s="197">
        <v>0</v>
      </c>
      <c r="AD30" s="197">
        <v>0</v>
      </c>
      <c r="AE30" s="197">
        <v>45.39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95.6</v>
      </c>
      <c r="AQ30" s="197">
        <v>32.549999999999997</v>
      </c>
      <c r="AR30" s="197">
        <v>21.49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246.27</v>
      </c>
      <c r="L31" s="197">
        <v>5.01</v>
      </c>
      <c r="M31" s="197">
        <v>61.64</v>
      </c>
      <c r="N31" s="197">
        <v>24.87</v>
      </c>
      <c r="O31" s="197">
        <v>70.83</v>
      </c>
      <c r="P31" s="197">
        <v>19.760000000000002</v>
      </c>
      <c r="Q31" s="197">
        <v>8.49</v>
      </c>
      <c r="R31" s="197">
        <v>10.69</v>
      </c>
      <c r="S31" s="197">
        <v>11.2</v>
      </c>
      <c r="T31" s="197">
        <v>0</v>
      </c>
      <c r="U31" s="197">
        <v>60.03</v>
      </c>
      <c r="V31" s="197">
        <v>6.05</v>
      </c>
      <c r="W31" s="197">
        <v>18.55</v>
      </c>
      <c r="X31" s="197">
        <v>41.75</v>
      </c>
      <c r="Y31" s="197">
        <v>0</v>
      </c>
      <c r="Z31">
        <v>0</v>
      </c>
      <c r="AA31" s="197">
        <v>15.69</v>
      </c>
      <c r="AB31" s="197">
        <v>0</v>
      </c>
      <c r="AC31" s="197">
        <v>0</v>
      </c>
      <c r="AD31" s="197">
        <v>0</v>
      </c>
      <c r="AE31" s="197">
        <v>45.39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95.6</v>
      </c>
      <c r="AQ31" s="197">
        <v>32.549999999999997</v>
      </c>
      <c r="AR31" s="197">
        <v>26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246.27</v>
      </c>
      <c r="L32" s="197">
        <v>5.01</v>
      </c>
      <c r="M32" s="197">
        <v>61.64</v>
      </c>
      <c r="N32" s="197">
        <v>24.87</v>
      </c>
      <c r="O32" s="197">
        <v>70.83</v>
      </c>
      <c r="P32" s="197">
        <v>19.760000000000002</v>
      </c>
      <c r="Q32" s="197">
        <v>8.49</v>
      </c>
      <c r="R32" s="197">
        <v>10.69</v>
      </c>
      <c r="S32" s="197">
        <v>11.2</v>
      </c>
      <c r="T32" s="197">
        <v>0</v>
      </c>
      <c r="U32" s="197">
        <v>60.03</v>
      </c>
      <c r="V32" s="197">
        <v>6.05</v>
      </c>
      <c r="W32" s="197">
        <v>18.55</v>
      </c>
      <c r="X32" s="197">
        <v>41.75</v>
      </c>
      <c r="Y32" s="197">
        <v>0</v>
      </c>
      <c r="Z32">
        <v>0</v>
      </c>
      <c r="AA32" s="197">
        <v>15.69</v>
      </c>
      <c r="AB32" s="197">
        <v>0</v>
      </c>
      <c r="AC32" s="197">
        <v>0</v>
      </c>
      <c r="AD32" s="197">
        <v>0</v>
      </c>
      <c r="AE32" s="197">
        <v>45.39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95.6</v>
      </c>
      <c r="AQ32" s="197">
        <v>32.549999999999997</v>
      </c>
      <c r="AR32" s="197">
        <v>27.5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246.26</v>
      </c>
      <c r="L33" s="197">
        <v>5.01</v>
      </c>
      <c r="M33" s="197">
        <v>61.64</v>
      </c>
      <c r="N33" s="197">
        <v>24.87</v>
      </c>
      <c r="O33" s="197">
        <v>70.83</v>
      </c>
      <c r="P33" s="197">
        <v>19.760000000000002</v>
      </c>
      <c r="Q33" s="197">
        <v>8.49</v>
      </c>
      <c r="R33" s="197">
        <v>10.69</v>
      </c>
      <c r="S33" s="197">
        <v>11.2</v>
      </c>
      <c r="T33" s="197">
        <v>0</v>
      </c>
      <c r="U33" s="197">
        <v>57.61</v>
      </c>
      <c r="V33" s="197">
        <v>6.05</v>
      </c>
      <c r="W33" s="197">
        <v>18.55</v>
      </c>
      <c r="X33" s="197">
        <v>41.75</v>
      </c>
      <c r="Y33" s="197">
        <v>0</v>
      </c>
      <c r="Z33">
        <v>0</v>
      </c>
      <c r="AA33" s="197">
        <v>15.69</v>
      </c>
      <c r="AB33" s="197">
        <v>0</v>
      </c>
      <c r="AC33" s="197">
        <v>0</v>
      </c>
      <c r="AD33" s="197">
        <v>0</v>
      </c>
      <c r="AE33" s="197">
        <v>45.39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95.6</v>
      </c>
      <c r="AQ33" s="197">
        <v>32.76</v>
      </c>
      <c r="AR33" s="197">
        <v>28.5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246.26</v>
      </c>
      <c r="L34" s="197">
        <v>5.01</v>
      </c>
      <c r="M34" s="197">
        <v>61.64</v>
      </c>
      <c r="N34" s="197">
        <v>24.87</v>
      </c>
      <c r="O34" s="197">
        <v>70.83</v>
      </c>
      <c r="P34" s="197">
        <v>19.760000000000002</v>
      </c>
      <c r="Q34" s="197">
        <v>8.49</v>
      </c>
      <c r="R34" s="197">
        <v>10.69</v>
      </c>
      <c r="S34" s="197">
        <v>11.2</v>
      </c>
      <c r="T34" s="197">
        <v>0</v>
      </c>
      <c r="U34" s="197">
        <v>55.2</v>
      </c>
      <c r="V34" s="197">
        <v>6.05</v>
      </c>
      <c r="W34" s="197">
        <v>18.55</v>
      </c>
      <c r="X34" s="197">
        <v>41.75</v>
      </c>
      <c r="Y34" s="197">
        <v>0</v>
      </c>
      <c r="Z34">
        <v>0</v>
      </c>
      <c r="AA34" s="197">
        <v>15.69</v>
      </c>
      <c r="AB34" s="197">
        <v>0</v>
      </c>
      <c r="AC34" s="197">
        <v>0</v>
      </c>
      <c r="AD34" s="197">
        <v>0</v>
      </c>
      <c r="AE34" s="197">
        <v>45.39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95.6</v>
      </c>
      <c r="AQ34" s="197">
        <v>32.76</v>
      </c>
      <c r="AR34" s="197">
        <v>29.5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240.41</v>
      </c>
      <c r="L35" s="197">
        <v>5.01</v>
      </c>
      <c r="M35" s="197">
        <v>61.64</v>
      </c>
      <c r="N35" s="197">
        <v>24.87</v>
      </c>
      <c r="O35" s="197">
        <v>70.83</v>
      </c>
      <c r="P35" s="197">
        <v>19.760000000000002</v>
      </c>
      <c r="Q35" s="197">
        <v>8.49</v>
      </c>
      <c r="R35" s="197">
        <v>10.69</v>
      </c>
      <c r="S35" s="197">
        <v>11.2</v>
      </c>
      <c r="T35" s="197">
        <v>0</v>
      </c>
      <c r="U35" s="197">
        <v>49.83</v>
      </c>
      <c r="V35" s="197">
        <v>6.05</v>
      </c>
      <c r="W35" s="197">
        <v>18.55</v>
      </c>
      <c r="X35" s="197">
        <v>41.75</v>
      </c>
      <c r="Y35" s="197">
        <v>0</v>
      </c>
      <c r="Z35">
        <v>0</v>
      </c>
      <c r="AA35" s="197">
        <v>15.69</v>
      </c>
      <c r="AB35" s="197">
        <v>0</v>
      </c>
      <c r="AC35" s="197">
        <v>0</v>
      </c>
      <c r="AD35" s="197">
        <v>0</v>
      </c>
      <c r="AE35" s="197">
        <v>45.39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95.6</v>
      </c>
      <c r="AQ35" s="197">
        <v>32.549999999999997</v>
      </c>
      <c r="AR35" s="197">
        <v>35.5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246.27</v>
      </c>
      <c r="L36" s="197">
        <v>5.01</v>
      </c>
      <c r="M36" s="197">
        <v>61.64</v>
      </c>
      <c r="N36" s="197">
        <v>24.87</v>
      </c>
      <c r="O36" s="197">
        <v>70.83</v>
      </c>
      <c r="P36" s="197">
        <v>19.760000000000002</v>
      </c>
      <c r="Q36" s="197">
        <v>8.49</v>
      </c>
      <c r="R36" s="197">
        <v>10.69</v>
      </c>
      <c r="S36" s="197">
        <v>11.2</v>
      </c>
      <c r="T36" s="197">
        <v>0</v>
      </c>
      <c r="U36" s="197">
        <v>49.83</v>
      </c>
      <c r="V36" s="197">
        <v>6.05</v>
      </c>
      <c r="W36" s="197">
        <v>18.55</v>
      </c>
      <c r="X36" s="197">
        <v>41.75</v>
      </c>
      <c r="Y36" s="197">
        <v>0</v>
      </c>
      <c r="Z36">
        <v>0</v>
      </c>
      <c r="AA36" s="197">
        <v>15.69</v>
      </c>
      <c r="AB36" s="197">
        <v>0</v>
      </c>
      <c r="AC36" s="197">
        <v>0</v>
      </c>
      <c r="AD36" s="197">
        <v>0</v>
      </c>
      <c r="AE36" s="197">
        <v>45.39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95.6</v>
      </c>
      <c r="AQ36" s="197">
        <v>32.549999999999997</v>
      </c>
      <c r="AR36" s="197">
        <v>38.5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246.27</v>
      </c>
      <c r="L37" s="197">
        <v>5.01</v>
      </c>
      <c r="M37" s="197">
        <v>61.64</v>
      </c>
      <c r="N37" s="197">
        <v>24.87</v>
      </c>
      <c r="O37" s="197">
        <v>70.83</v>
      </c>
      <c r="P37" s="197">
        <v>19.760000000000002</v>
      </c>
      <c r="Q37" s="197">
        <v>8.49</v>
      </c>
      <c r="R37" s="197">
        <v>10.69</v>
      </c>
      <c r="S37" s="197">
        <v>11.2</v>
      </c>
      <c r="T37" s="197">
        <v>0</v>
      </c>
      <c r="U37" s="197">
        <v>49.83</v>
      </c>
      <c r="V37" s="197">
        <v>6.05</v>
      </c>
      <c r="W37" s="197">
        <v>18.55</v>
      </c>
      <c r="X37" s="197">
        <v>41.75</v>
      </c>
      <c r="Y37" s="197">
        <v>0</v>
      </c>
      <c r="Z37">
        <v>0</v>
      </c>
      <c r="AA37" s="197">
        <v>15.69</v>
      </c>
      <c r="AB37" s="197">
        <v>0</v>
      </c>
      <c r="AC37" s="197">
        <v>0</v>
      </c>
      <c r="AD37" s="197">
        <v>0</v>
      </c>
      <c r="AE37" s="197">
        <v>45.39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95.6</v>
      </c>
      <c r="AQ37" s="197">
        <v>32.549999999999997</v>
      </c>
      <c r="AR37" s="197">
        <v>41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246.27</v>
      </c>
      <c r="L38" s="197">
        <v>5.01</v>
      </c>
      <c r="M38" s="197">
        <v>61.64</v>
      </c>
      <c r="N38" s="197">
        <v>24.87</v>
      </c>
      <c r="O38" s="197">
        <v>70.83</v>
      </c>
      <c r="P38" s="197">
        <v>19.760000000000002</v>
      </c>
      <c r="Q38" s="197">
        <v>8.49</v>
      </c>
      <c r="R38" s="197">
        <v>10.69</v>
      </c>
      <c r="S38" s="197">
        <v>11.2</v>
      </c>
      <c r="T38" s="197">
        <v>0</v>
      </c>
      <c r="U38" s="197">
        <v>49.83</v>
      </c>
      <c r="V38" s="197">
        <v>6.05</v>
      </c>
      <c r="W38" s="197">
        <v>18.55</v>
      </c>
      <c r="X38" s="197">
        <v>41.75</v>
      </c>
      <c r="Y38" s="197">
        <v>0</v>
      </c>
      <c r="Z38">
        <v>0</v>
      </c>
      <c r="AA38" s="197">
        <v>15.69</v>
      </c>
      <c r="AB38" s="197">
        <v>0</v>
      </c>
      <c r="AC38" s="197">
        <v>0</v>
      </c>
      <c r="AD38" s="197">
        <v>0</v>
      </c>
      <c r="AE38" s="197">
        <v>45.39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95.6</v>
      </c>
      <c r="AQ38" s="197">
        <v>32.549999999999997</v>
      </c>
      <c r="AR38" s="197">
        <v>43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246.27</v>
      </c>
      <c r="L39" s="197">
        <v>5.01</v>
      </c>
      <c r="M39" s="197">
        <v>61.64</v>
      </c>
      <c r="N39" s="197">
        <v>24.87</v>
      </c>
      <c r="O39" s="197">
        <v>70.83</v>
      </c>
      <c r="P39" s="197">
        <v>19.760000000000002</v>
      </c>
      <c r="Q39" s="197">
        <v>8.49</v>
      </c>
      <c r="R39" s="197">
        <v>10.69</v>
      </c>
      <c r="S39" s="197">
        <v>11.2</v>
      </c>
      <c r="T39" s="197">
        <v>0</v>
      </c>
      <c r="U39" s="197">
        <v>49.83</v>
      </c>
      <c r="V39" s="197">
        <v>6.05</v>
      </c>
      <c r="W39" s="197">
        <v>18.55</v>
      </c>
      <c r="X39" s="197">
        <v>41.75</v>
      </c>
      <c r="Y39" s="197">
        <v>0</v>
      </c>
      <c r="Z39">
        <v>0</v>
      </c>
      <c r="AA39" s="197">
        <v>15.69</v>
      </c>
      <c r="AB39" s="197">
        <v>0</v>
      </c>
      <c r="AC39" s="197">
        <v>0</v>
      </c>
      <c r="AD39" s="197">
        <v>0</v>
      </c>
      <c r="AE39" s="197">
        <v>45.39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95.6</v>
      </c>
      <c r="AQ39" s="197">
        <v>32.549999999999997</v>
      </c>
      <c r="AR39" s="197">
        <v>43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246.27</v>
      </c>
      <c r="L40" s="197">
        <v>5.01</v>
      </c>
      <c r="M40" s="197">
        <v>61.64</v>
      </c>
      <c r="N40" s="197">
        <v>24.87</v>
      </c>
      <c r="O40" s="197">
        <v>70.83</v>
      </c>
      <c r="P40" s="197">
        <v>19.760000000000002</v>
      </c>
      <c r="Q40" s="197">
        <v>8.49</v>
      </c>
      <c r="R40" s="197">
        <v>10.69</v>
      </c>
      <c r="S40" s="197">
        <v>11.2</v>
      </c>
      <c r="T40" s="197">
        <v>0</v>
      </c>
      <c r="U40" s="197">
        <v>49.83</v>
      </c>
      <c r="V40" s="197">
        <v>6.05</v>
      </c>
      <c r="W40" s="197">
        <v>18.55</v>
      </c>
      <c r="X40" s="197">
        <v>41.75</v>
      </c>
      <c r="Y40" s="197">
        <v>0</v>
      </c>
      <c r="Z40">
        <v>0</v>
      </c>
      <c r="AA40" s="197">
        <v>15.69</v>
      </c>
      <c r="AB40" s="197">
        <v>0</v>
      </c>
      <c r="AC40" s="197">
        <v>0</v>
      </c>
      <c r="AD40" s="197">
        <v>0</v>
      </c>
      <c r="AE40" s="197">
        <v>45.39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95.6</v>
      </c>
      <c r="AQ40" s="197">
        <v>32.549999999999997</v>
      </c>
      <c r="AR40" s="197">
        <v>45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246.27</v>
      </c>
      <c r="L41" s="197">
        <v>5.01</v>
      </c>
      <c r="M41" s="197">
        <v>61.64</v>
      </c>
      <c r="N41" s="197">
        <v>24.87</v>
      </c>
      <c r="O41" s="197">
        <v>70.83</v>
      </c>
      <c r="P41" s="197">
        <v>19.760000000000002</v>
      </c>
      <c r="Q41" s="197">
        <v>8.49</v>
      </c>
      <c r="R41" s="197">
        <v>10.69</v>
      </c>
      <c r="S41" s="197">
        <v>11.2</v>
      </c>
      <c r="T41" s="197">
        <v>0</v>
      </c>
      <c r="U41" s="197">
        <v>49.83</v>
      </c>
      <c r="V41" s="197">
        <v>6.05</v>
      </c>
      <c r="W41" s="197">
        <v>18.55</v>
      </c>
      <c r="X41" s="197">
        <v>41.75</v>
      </c>
      <c r="Y41" s="197">
        <v>0</v>
      </c>
      <c r="Z41">
        <v>0</v>
      </c>
      <c r="AA41" s="197">
        <v>15.69</v>
      </c>
      <c r="AB41" s="197">
        <v>0</v>
      </c>
      <c r="AC41" s="197">
        <v>0</v>
      </c>
      <c r="AD41" s="197">
        <v>0</v>
      </c>
      <c r="AE41" s="197">
        <v>45.39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95.6</v>
      </c>
      <c r="AQ41" s="197">
        <v>32.549999999999997</v>
      </c>
      <c r="AR41" s="197">
        <v>45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246.27</v>
      </c>
      <c r="L42" s="197">
        <v>5.01</v>
      </c>
      <c r="M42" s="197">
        <v>61.64</v>
      </c>
      <c r="N42" s="197">
        <v>24.87</v>
      </c>
      <c r="O42" s="197">
        <v>70.83</v>
      </c>
      <c r="P42" s="197">
        <v>19.760000000000002</v>
      </c>
      <c r="Q42" s="197">
        <v>8.49</v>
      </c>
      <c r="R42" s="197">
        <v>10.69</v>
      </c>
      <c r="S42" s="197">
        <v>11.2</v>
      </c>
      <c r="T42" s="197">
        <v>0</v>
      </c>
      <c r="U42" s="197">
        <v>49.83</v>
      </c>
      <c r="V42" s="197">
        <v>6.05</v>
      </c>
      <c r="W42" s="197">
        <v>18.55</v>
      </c>
      <c r="X42" s="197">
        <v>41.75</v>
      </c>
      <c r="Y42" s="197">
        <v>0</v>
      </c>
      <c r="Z42">
        <v>0</v>
      </c>
      <c r="AA42" s="197">
        <v>15.69</v>
      </c>
      <c r="AB42" s="197">
        <v>0</v>
      </c>
      <c r="AC42" s="197">
        <v>0</v>
      </c>
      <c r="AD42" s="197">
        <v>0</v>
      </c>
      <c r="AE42" s="197">
        <v>45.39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95.6</v>
      </c>
      <c r="AQ42" s="197">
        <v>32.549999999999997</v>
      </c>
      <c r="AR42" s="197">
        <v>45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246.27</v>
      </c>
      <c r="L43" s="197">
        <v>5.01</v>
      </c>
      <c r="M43" s="197">
        <v>61.64</v>
      </c>
      <c r="N43" s="197">
        <v>24.87</v>
      </c>
      <c r="O43" s="197">
        <v>70.83</v>
      </c>
      <c r="P43" s="197">
        <v>19.760000000000002</v>
      </c>
      <c r="Q43" s="197">
        <v>8.49</v>
      </c>
      <c r="R43" s="197">
        <v>10.69</v>
      </c>
      <c r="S43" s="197">
        <v>11.2</v>
      </c>
      <c r="T43" s="197">
        <v>0</v>
      </c>
      <c r="U43" s="197">
        <v>49.83</v>
      </c>
      <c r="V43" s="197">
        <v>6.05</v>
      </c>
      <c r="W43" s="197">
        <v>18.55</v>
      </c>
      <c r="X43" s="197">
        <v>41.75</v>
      </c>
      <c r="Y43" s="197">
        <v>0</v>
      </c>
      <c r="Z43">
        <v>0</v>
      </c>
      <c r="AA43" s="197">
        <v>15.69</v>
      </c>
      <c r="AB43" s="197">
        <v>0</v>
      </c>
      <c r="AC43" s="197">
        <v>0</v>
      </c>
      <c r="AD43" s="197">
        <v>0</v>
      </c>
      <c r="AE43" s="197">
        <v>45.39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95.6</v>
      </c>
      <c r="AQ43" s="197">
        <v>32.549999999999997</v>
      </c>
      <c r="AR43" s="197">
        <v>45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246.27</v>
      </c>
      <c r="L44" s="197">
        <v>5.01</v>
      </c>
      <c r="M44" s="197">
        <v>61.64</v>
      </c>
      <c r="N44" s="197">
        <v>24.87</v>
      </c>
      <c r="O44" s="197">
        <v>70.83</v>
      </c>
      <c r="P44" s="197">
        <v>19.760000000000002</v>
      </c>
      <c r="Q44" s="197">
        <v>8.49</v>
      </c>
      <c r="R44" s="197">
        <v>10.69</v>
      </c>
      <c r="S44" s="197">
        <v>11.2</v>
      </c>
      <c r="T44" s="197">
        <v>0</v>
      </c>
      <c r="U44" s="197">
        <v>49.83</v>
      </c>
      <c r="V44" s="197">
        <v>6.05</v>
      </c>
      <c r="W44" s="197">
        <v>18.55</v>
      </c>
      <c r="X44" s="197">
        <v>41.75</v>
      </c>
      <c r="Y44" s="197">
        <v>0</v>
      </c>
      <c r="Z44">
        <v>0</v>
      </c>
      <c r="AA44" s="197">
        <v>15.69</v>
      </c>
      <c r="AB44" s="197">
        <v>0</v>
      </c>
      <c r="AC44" s="197">
        <v>0</v>
      </c>
      <c r="AD44" s="197">
        <v>0</v>
      </c>
      <c r="AE44" s="197">
        <v>45.39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95.6</v>
      </c>
      <c r="AQ44" s="197">
        <v>32.549999999999997</v>
      </c>
      <c r="AR44" s="197">
        <v>45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246.27</v>
      </c>
      <c r="L45" s="197">
        <v>5.01</v>
      </c>
      <c r="M45" s="197">
        <v>61.64</v>
      </c>
      <c r="N45" s="197">
        <v>24.87</v>
      </c>
      <c r="O45" s="197">
        <v>70.83</v>
      </c>
      <c r="P45" s="197">
        <v>19.760000000000002</v>
      </c>
      <c r="Q45" s="197">
        <v>8.49</v>
      </c>
      <c r="R45" s="197">
        <v>10.69</v>
      </c>
      <c r="S45" s="197">
        <v>11.2</v>
      </c>
      <c r="T45" s="197">
        <v>0</v>
      </c>
      <c r="U45" s="197">
        <v>49.83</v>
      </c>
      <c r="V45" s="197">
        <v>6.05</v>
      </c>
      <c r="W45" s="197">
        <v>18.55</v>
      </c>
      <c r="X45" s="197">
        <v>41.75</v>
      </c>
      <c r="Y45" s="197">
        <v>0</v>
      </c>
      <c r="Z45">
        <v>0</v>
      </c>
      <c r="AA45" s="197">
        <v>15.69</v>
      </c>
      <c r="AB45" s="197">
        <v>0</v>
      </c>
      <c r="AC45" s="197">
        <v>0</v>
      </c>
      <c r="AD45" s="197">
        <v>0</v>
      </c>
      <c r="AE45" s="197">
        <v>45.39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95.6</v>
      </c>
      <c r="AQ45" s="197">
        <v>32.549999999999997</v>
      </c>
      <c r="AR45" s="197">
        <v>45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246.27</v>
      </c>
      <c r="L46" s="197">
        <v>5.01</v>
      </c>
      <c r="M46" s="197">
        <v>61.64</v>
      </c>
      <c r="N46" s="197">
        <v>24.87</v>
      </c>
      <c r="O46" s="197">
        <v>70.83</v>
      </c>
      <c r="P46" s="197">
        <v>19.760000000000002</v>
      </c>
      <c r="Q46" s="197">
        <v>8.49</v>
      </c>
      <c r="R46" s="197">
        <v>10.69</v>
      </c>
      <c r="S46" s="197">
        <v>11.2</v>
      </c>
      <c r="T46" s="197">
        <v>0</v>
      </c>
      <c r="U46" s="197">
        <v>49.83</v>
      </c>
      <c r="V46" s="197">
        <v>6.05</v>
      </c>
      <c r="W46" s="197">
        <v>18.55</v>
      </c>
      <c r="X46" s="197">
        <v>41.75</v>
      </c>
      <c r="Y46" s="197">
        <v>0</v>
      </c>
      <c r="Z46">
        <v>0</v>
      </c>
      <c r="AA46" s="197">
        <v>15.69</v>
      </c>
      <c r="AB46" s="197">
        <v>0</v>
      </c>
      <c r="AC46" s="197">
        <v>0</v>
      </c>
      <c r="AD46" s="197">
        <v>0</v>
      </c>
      <c r="AE46" s="197">
        <v>45.39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95.6</v>
      </c>
      <c r="AQ46" s="197">
        <v>32.549999999999997</v>
      </c>
      <c r="AR46" s="197">
        <v>45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280.3</v>
      </c>
      <c r="L47" s="197">
        <v>5.01</v>
      </c>
      <c r="M47" s="197">
        <v>61.64</v>
      </c>
      <c r="N47" s="197">
        <v>24.87</v>
      </c>
      <c r="O47" s="197">
        <v>70.83</v>
      </c>
      <c r="P47" s="197">
        <v>19.760000000000002</v>
      </c>
      <c r="Q47" s="197">
        <v>8.49</v>
      </c>
      <c r="R47" s="197">
        <v>10.69</v>
      </c>
      <c r="S47" s="197">
        <v>11.2</v>
      </c>
      <c r="T47" s="197">
        <v>0</v>
      </c>
      <c r="U47" s="197">
        <v>49.83</v>
      </c>
      <c r="V47" s="197">
        <v>6.05</v>
      </c>
      <c r="W47" s="197">
        <v>18.55</v>
      </c>
      <c r="X47" s="197">
        <v>41.75</v>
      </c>
      <c r="Y47" s="197">
        <v>0</v>
      </c>
      <c r="Z47">
        <v>0</v>
      </c>
      <c r="AA47" s="197">
        <v>15.69</v>
      </c>
      <c r="AB47" s="197">
        <v>0</v>
      </c>
      <c r="AC47" s="197">
        <v>0</v>
      </c>
      <c r="AD47" s="197">
        <v>0</v>
      </c>
      <c r="AE47" s="197">
        <v>44.82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95.6</v>
      </c>
      <c r="AQ47" s="197">
        <v>32.549999999999997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289.69</v>
      </c>
      <c r="L48" s="197">
        <v>5.01</v>
      </c>
      <c r="M48" s="197">
        <v>61.64</v>
      </c>
      <c r="N48" s="197">
        <v>24.87</v>
      </c>
      <c r="O48" s="197">
        <v>70.83</v>
      </c>
      <c r="P48" s="197">
        <v>19.760000000000002</v>
      </c>
      <c r="Q48" s="197">
        <v>8.49</v>
      </c>
      <c r="R48" s="197">
        <v>10.69</v>
      </c>
      <c r="S48" s="197">
        <v>11.2</v>
      </c>
      <c r="T48" s="197">
        <v>0</v>
      </c>
      <c r="U48" s="197">
        <v>49.83</v>
      </c>
      <c r="V48" s="197">
        <v>6.05</v>
      </c>
      <c r="W48" s="197">
        <v>18.55</v>
      </c>
      <c r="X48" s="197">
        <v>41.75</v>
      </c>
      <c r="Y48" s="197">
        <v>0</v>
      </c>
      <c r="Z48">
        <v>0</v>
      </c>
      <c r="AA48" s="197">
        <v>14.53</v>
      </c>
      <c r="AB48" s="197">
        <v>0</v>
      </c>
      <c r="AC48" s="197">
        <v>0</v>
      </c>
      <c r="AD48" s="197">
        <v>0</v>
      </c>
      <c r="AE48" s="197">
        <v>44.82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95.6</v>
      </c>
      <c r="AQ48" s="197">
        <v>32.549999999999997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289.69</v>
      </c>
      <c r="L49" s="197">
        <v>5.01</v>
      </c>
      <c r="M49" s="197">
        <v>61.64</v>
      </c>
      <c r="N49" s="197">
        <v>24.87</v>
      </c>
      <c r="O49" s="197">
        <v>70.83</v>
      </c>
      <c r="P49" s="197">
        <v>19.760000000000002</v>
      </c>
      <c r="Q49" s="197">
        <v>8.49</v>
      </c>
      <c r="R49" s="197">
        <v>10.69</v>
      </c>
      <c r="S49" s="197">
        <v>11.2</v>
      </c>
      <c r="T49" s="197">
        <v>0</v>
      </c>
      <c r="U49" s="197">
        <v>49.83</v>
      </c>
      <c r="V49" s="197">
        <v>6.05</v>
      </c>
      <c r="W49" s="197">
        <v>18.55</v>
      </c>
      <c r="X49" s="197">
        <v>41.75</v>
      </c>
      <c r="Y49" s="197">
        <v>0</v>
      </c>
      <c r="Z49">
        <v>0</v>
      </c>
      <c r="AA49" s="197">
        <v>14.53</v>
      </c>
      <c r="AB49" s="197">
        <v>0</v>
      </c>
      <c r="AC49" s="197">
        <v>0</v>
      </c>
      <c r="AD49" s="197">
        <v>0</v>
      </c>
      <c r="AE49" s="197">
        <v>44.82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95.61</v>
      </c>
      <c r="AQ49" s="197">
        <v>32.549999999999997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289.69</v>
      </c>
      <c r="L50" s="197">
        <v>5.01</v>
      </c>
      <c r="M50" s="197">
        <v>61.64</v>
      </c>
      <c r="N50" s="197">
        <v>24.87</v>
      </c>
      <c r="O50" s="197">
        <v>70.83</v>
      </c>
      <c r="P50" s="197">
        <v>19.760000000000002</v>
      </c>
      <c r="Q50" s="197">
        <v>8.49</v>
      </c>
      <c r="R50" s="197">
        <v>10.69</v>
      </c>
      <c r="S50" s="197">
        <v>11.2</v>
      </c>
      <c r="T50" s="197">
        <v>0</v>
      </c>
      <c r="U50" s="197">
        <v>49.83</v>
      </c>
      <c r="V50" s="197">
        <v>6.05</v>
      </c>
      <c r="W50" s="197">
        <v>18.55</v>
      </c>
      <c r="X50" s="197">
        <v>41.75</v>
      </c>
      <c r="Y50" s="197">
        <v>0</v>
      </c>
      <c r="Z50">
        <v>0</v>
      </c>
      <c r="AA50" s="197">
        <v>14.53</v>
      </c>
      <c r="AB50" s="197">
        <v>0</v>
      </c>
      <c r="AC50" s="197">
        <v>0</v>
      </c>
      <c r="AD50" s="197">
        <v>0</v>
      </c>
      <c r="AE50" s="197">
        <v>44.82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95.6</v>
      </c>
      <c r="AQ50" s="197">
        <v>32.549999999999997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289.69</v>
      </c>
      <c r="L51" s="197">
        <v>1.93</v>
      </c>
      <c r="M51" s="197">
        <v>61.64</v>
      </c>
      <c r="N51" s="197">
        <v>24.87</v>
      </c>
      <c r="O51" s="197">
        <v>70.83</v>
      </c>
      <c r="P51" s="197">
        <v>19.760000000000002</v>
      </c>
      <c r="Q51" s="197">
        <v>2.9</v>
      </c>
      <c r="R51" s="197">
        <v>4.84</v>
      </c>
      <c r="S51" s="197">
        <v>4.83</v>
      </c>
      <c r="T51" s="197">
        <v>0</v>
      </c>
      <c r="U51" s="197">
        <v>49.83</v>
      </c>
      <c r="V51" s="197">
        <v>6.05</v>
      </c>
      <c r="W51" s="197">
        <v>18.55</v>
      </c>
      <c r="X51" s="197">
        <v>41.75</v>
      </c>
      <c r="Y51" s="197">
        <v>0</v>
      </c>
      <c r="Z51">
        <v>0</v>
      </c>
      <c r="AA51" s="197">
        <v>14.53</v>
      </c>
      <c r="AB51" s="197">
        <v>0</v>
      </c>
      <c r="AC51" s="197">
        <v>0</v>
      </c>
      <c r="AD51" s="197">
        <v>0</v>
      </c>
      <c r="AE51" s="197">
        <v>44.82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95.6</v>
      </c>
      <c r="AQ51" s="197">
        <v>32.549999999999997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294.72000000000003</v>
      </c>
      <c r="L52" s="197">
        <v>1.93</v>
      </c>
      <c r="M52" s="197">
        <v>61.64</v>
      </c>
      <c r="N52" s="197">
        <v>24.87</v>
      </c>
      <c r="O52" s="197">
        <v>70.83</v>
      </c>
      <c r="P52" s="197">
        <v>19.760000000000002</v>
      </c>
      <c r="Q52" s="197">
        <v>2.9</v>
      </c>
      <c r="R52" s="197">
        <v>4.84</v>
      </c>
      <c r="S52" s="197">
        <v>4.83</v>
      </c>
      <c r="T52" s="197">
        <v>0</v>
      </c>
      <c r="U52" s="197">
        <v>49.83</v>
      </c>
      <c r="V52" s="197">
        <v>6.05</v>
      </c>
      <c r="W52" s="197">
        <v>18.55</v>
      </c>
      <c r="X52" s="197">
        <v>41.75</v>
      </c>
      <c r="Y52" s="197">
        <v>0</v>
      </c>
      <c r="Z52">
        <v>0</v>
      </c>
      <c r="AA52" s="197">
        <v>14.53</v>
      </c>
      <c r="AB52" s="197">
        <v>0</v>
      </c>
      <c r="AC52" s="197">
        <v>0</v>
      </c>
      <c r="AD52" s="197">
        <v>0</v>
      </c>
      <c r="AE52" s="197">
        <v>44.82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95.6</v>
      </c>
      <c r="AQ52" s="197">
        <v>32.549999999999997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290.12</v>
      </c>
      <c r="L53" s="197">
        <v>1.93</v>
      </c>
      <c r="M53" s="197">
        <v>61.64</v>
      </c>
      <c r="N53" s="197">
        <v>24.87</v>
      </c>
      <c r="O53" s="197">
        <v>70.83</v>
      </c>
      <c r="P53" s="197">
        <v>19.760000000000002</v>
      </c>
      <c r="Q53" s="197">
        <v>2.9</v>
      </c>
      <c r="R53" s="197">
        <v>4.84</v>
      </c>
      <c r="S53" s="197">
        <v>4.83</v>
      </c>
      <c r="T53" s="197">
        <v>0</v>
      </c>
      <c r="U53" s="197">
        <v>49.83</v>
      </c>
      <c r="V53" s="197">
        <v>6.05</v>
      </c>
      <c r="W53" s="197">
        <v>18.55</v>
      </c>
      <c r="X53" s="197">
        <v>41.75</v>
      </c>
      <c r="Y53" s="197">
        <v>0</v>
      </c>
      <c r="Z53">
        <v>0</v>
      </c>
      <c r="AA53" s="197">
        <v>14.53</v>
      </c>
      <c r="AB53" s="197">
        <v>0</v>
      </c>
      <c r="AC53" s="197">
        <v>0</v>
      </c>
      <c r="AD53" s="197">
        <v>0</v>
      </c>
      <c r="AE53" s="197">
        <v>44.82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95.6</v>
      </c>
      <c r="AQ53" s="197">
        <v>32.549999999999997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290.12</v>
      </c>
      <c r="L54" s="197">
        <v>1.93</v>
      </c>
      <c r="M54" s="197">
        <v>61.64</v>
      </c>
      <c r="N54" s="197">
        <v>24.87</v>
      </c>
      <c r="O54" s="197">
        <v>70.83</v>
      </c>
      <c r="P54" s="197">
        <v>19.760000000000002</v>
      </c>
      <c r="Q54" s="197">
        <v>2.9</v>
      </c>
      <c r="R54" s="197">
        <v>4.84</v>
      </c>
      <c r="S54" s="197">
        <v>4.83</v>
      </c>
      <c r="T54" s="197">
        <v>0</v>
      </c>
      <c r="U54" s="197">
        <v>49.83</v>
      </c>
      <c r="V54" s="197">
        <v>6.05</v>
      </c>
      <c r="W54" s="197">
        <v>18.55</v>
      </c>
      <c r="X54" s="197">
        <v>41.74</v>
      </c>
      <c r="Y54" s="197">
        <v>0</v>
      </c>
      <c r="Z54">
        <v>0</v>
      </c>
      <c r="AA54" s="197">
        <v>14.53</v>
      </c>
      <c r="AB54" s="197">
        <v>0</v>
      </c>
      <c r="AC54" s="197">
        <v>0</v>
      </c>
      <c r="AD54" s="197">
        <v>0</v>
      </c>
      <c r="AE54" s="197">
        <v>44.82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95.61</v>
      </c>
      <c r="AQ54" s="197">
        <v>32.549999999999997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254.8</v>
      </c>
      <c r="L55" s="197">
        <v>1.93</v>
      </c>
      <c r="M55" s="197">
        <v>61.64</v>
      </c>
      <c r="N55" s="197">
        <v>24.87</v>
      </c>
      <c r="O55" s="197">
        <v>70.83</v>
      </c>
      <c r="P55" s="197">
        <v>19.760000000000002</v>
      </c>
      <c r="Q55" s="197">
        <v>2.9</v>
      </c>
      <c r="R55" s="197">
        <v>4.84</v>
      </c>
      <c r="S55" s="197">
        <v>4.83</v>
      </c>
      <c r="T55" s="197">
        <v>0</v>
      </c>
      <c r="U55" s="197">
        <v>49.83</v>
      </c>
      <c r="V55" s="197">
        <v>6.05</v>
      </c>
      <c r="W55" s="197">
        <v>18.55</v>
      </c>
      <c r="X55" s="197">
        <v>41.74</v>
      </c>
      <c r="Y55" s="197">
        <v>0</v>
      </c>
      <c r="Z55">
        <v>0</v>
      </c>
      <c r="AA55" s="197">
        <v>14.53</v>
      </c>
      <c r="AB55" s="197">
        <v>0</v>
      </c>
      <c r="AC55" s="197">
        <v>0</v>
      </c>
      <c r="AD55" s="197">
        <v>0</v>
      </c>
      <c r="AE55" s="197">
        <v>44.82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95.6</v>
      </c>
      <c r="AQ55" s="197">
        <v>32.549999999999997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212.63</v>
      </c>
      <c r="L56" s="197">
        <v>1.93</v>
      </c>
      <c r="M56" s="197">
        <v>61.64</v>
      </c>
      <c r="N56" s="197">
        <v>24.87</v>
      </c>
      <c r="O56" s="197">
        <v>70.83</v>
      </c>
      <c r="P56" s="197">
        <v>19.760000000000002</v>
      </c>
      <c r="Q56" s="197">
        <v>2.9</v>
      </c>
      <c r="R56" s="197">
        <v>4.84</v>
      </c>
      <c r="S56" s="197">
        <v>4.83</v>
      </c>
      <c r="T56" s="197">
        <v>0</v>
      </c>
      <c r="U56" s="197">
        <v>49.83</v>
      </c>
      <c r="V56" s="197">
        <v>6.05</v>
      </c>
      <c r="W56" s="197">
        <v>18.55</v>
      </c>
      <c r="X56" s="197">
        <v>41.74</v>
      </c>
      <c r="Y56" s="197">
        <v>0</v>
      </c>
      <c r="Z56">
        <v>0</v>
      </c>
      <c r="AA56" s="197">
        <v>14.53</v>
      </c>
      <c r="AB56" s="197">
        <v>0</v>
      </c>
      <c r="AC56" s="197">
        <v>0</v>
      </c>
      <c r="AD56" s="197">
        <v>0</v>
      </c>
      <c r="AE56" s="197">
        <v>44.82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95.6</v>
      </c>
      <c r="AQ56" s="197">
        <v>32.549999999999997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212.63</v>
      </c>
      <c r="L57" s="197">
        <v>1.93</v>
      </c>
      <c r="M57" s="197">
        <v>61.64</v>
      </c>
      <c r="N57" s="197">
        <v>24.87</v>
      </c>
      <c r="O57" s="197">
        <v>70.83</v>
      </c>
      <c r="P57" s="197">
        <v>19.760000000000002</v>
      </c>
      <c r="Q57" s="197">
        <v>2.9</v>
      </c>
      <c r="R57" s="197">
        <v>4.84</v>
      </c>
      <c r="S57" s="197">
        <v>4.83</v>
      </c>
      <c r="T57" s="197">
        <v>0</v>
      </c>
      <c r="U57" s="197">
        <v>49.83</v>
      </c>
      <c r="V57" s="197">
        <v>6.05</v>
      </c>
      <c r="W57" s="197">
        <v>18.55</v>
      </c>
      <c r="X57" s="197">
        <v>41.74</v>
      </c>
      <c r="Y57" s="197">
        <v>0</v>
      </c>
      <c r="Z57">
        <v>0</v>
      </c>
      <c r="AA57" s="197">
        <v>14.53</v>
      </c>
      <c r="AB57" s="197">
        <v>0</v>
      </c>
      <c r="AC57" s="197">
        <v>0</v>
      </c>
      <c r="AD57" s="197">
        <v>0</v>
      </c>
      <c r="AE57" s="197">
        <v>44.82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95.61</v>
      </c>
      <c r="AQ57" s="197">
        <v>32.549999999999997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212.63</v>
      </c>
      <c r="L58" s="197">
        <v>1.93</v>
      </c>
      <c r="M58" s="197">
        <v>61.64</v>
      </c>
      <c r="N58" s="197">
        <v>24.87</v>
      </c>
      <c r="O58" s="197">
        <v>70.83</v>
      </c>
      <c r="P58" s="197">
        <v>19.760000000000002</v>
      </c>
      <c r="Q58" s="197">
        <v>2.9</v>
      </c>
      <c r="R58" s="197">
        <v>4.84</v>
      </c>
      <c r="S58" s="197">
        <v>4.83</v>
      </c>
      <c r="T58" s="197">
        <v>0</v>
      </c>
      <c r="U58" s="197">
        <v>49.83</v>
      </c>
      <c r="V58" s="197">
        <v>6.05</v>
      </c>
      <c r="W58" s="197">
        <v>18.55</v>
      </c>
      <c r="X58" s="197">
        <v>41.74</v>
      </c>
      <c r="Y58" s="197">
        <v>0</v>
      </c>
      <c r="Z58">
        <v>0</v>
      </c>
      <c r="AA58" s="197">
        <v>14.53</v>
      </c>
      <c r="AB58" s="197">
        <v>0</v>
      </c>
      <c r="AC58" s="197">
        <v>0</v>
      </c>
      <c r="AD58" s="197">
        <v>0</v>
      </c>
      <c r="AE58" s="197">
        <v>44.82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95.61</v>
      </c>
      <c r="AQ58" s="197">
        <v>32.549999999999997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178.22</v>
      </c>
      <c r="L59" s="197">
        <v>1.93</v>
      </c>
      <c r="M59" s="197">
        <v>61.64</v>
      </c>
      <c r="N59" s="197">
        <v>24.87</v>
      </c>
      <c r="O59" s="197">
        <v>70.83</v>
      </c>
      <c r="P59" s="197">
        <v>19.760000000000002</v>
      </c>
      <c r="Q59" s="197">
        <v>2.9</v>
      </c>
      <c r="R59" s="197">
        <v>4.84</v>
      </c>
      <c r="S59" s="197">
        <v>4.83</v>
      </c>
      <c r="T59" s="197">
        <v>0</v>
      </c>
      <c r="U59" s="197">
        <v>49.83</v>
      </c>
      <c r="V59" s="197">
        <v>6.05</v>
      </c>
      <c r="W59" s="197">
        <v>18.55</v>
      </c>
      <c r="X59" s="197">
        <v>41.74</v>
      </c>
      <c r="Y59" s="197">
        <v>0</v>
      </c>
      <c r="Z59">
        <v>0</v>
      </c>
      <c r="AA59" s="197">
        <v>14.53</v>
      </c>
      <c r="AB59" s="197">
        <v>0</v>
      </c>
      <c r="AC59" s="197">
        <v>0</v>
      </c>
      <c r="AD59" s="197">
        <v>0</v>
      </c>
      <c r="AE59" s="197">
        <v>44.82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95.61</v>
      </c>
      <c r="AQ59" s="197">
        <v>32.549999999999997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154.63999999999999</v>
      </c>
      <c r="L60" s="197">
        <v>1.93</v>
      </c>
      <c r="M60" s="197">
        <v>61.64</v>
      </c>
      <c r="N60" s="197">
        <v>24.87</v>
      </c>
      <c r="O60" s="197">
        <v>70.83</v>
      </c>
      <c r="P60" s="197">
        <v>19.760000000000002</v>
      </c>
      <c r="Q60" s="197">
        <v>2.9</v>
      </c>
      <c r="R60" s="197">
        <v>4.84</v>
      </c>
      <c r="S60" s="197">
        <v>4.83</v>
      </c>
      <c r="T60" s="197">
        <v>0</v>
      </c>
      <c r="U60" s="197">
        <v>49.83</v>
      </c>
      <c r="V60" s="197">
        <v>6.05</v>
      </c>
      <c r="W60" s="197">
        <v>18.55</v>
      </c>
      <c r="X60" s="197">
        <v>41.74</v>
      </c>
      <c r="Y60" s="197">
        <v>0</v>
      </c>
      <c r="Z60">
        <v>0</v>
      </c>
      <c r="AA60" s="197">
        <v>14.53</v>
      </c>
      <c r="AB60" s="197">
        <v>0</v>
      </c>
      <c r="AC60" s="197">
        <v>0</v>
      </c>
      <c r="AD60" s="197">
        <v>0</v>
      </c>
      <c r="AE60" s="197">
        <v>44.82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95.61</v>
      </c>
      <c r="AQ60" s="197">
        <v>32.549999999999997</v>
      </c>
      <c r="AR60" s="197">
        <v>47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144.65</v>
      </c>
      <c r="L61" s="197">
        <v>1.93</v>
      </c>
      <c r="M61" s="197">
        <v>61.64</v>
      </c>
      <c r="N61" s="197">
        <v>24.87</v>
      </c>
      <c r="O61" s="197">
        <v>70.83</v>
      </c>
      <c r="P61" s="197">
        <v>19.760000000000002</v>
      </c>
      <c r="Q61" s="197">
        <v>2.9</v>
      </c>
      <c r="R61" s="197">
        <v>4.84</v>
      </c>
      <c r="S61" s="197">
        <v>4.83</v>
      </c>
      <c r="T61" s="197">
        <v>0</v>
      </c>
      <c r="U61" s="197">
        <v>49.83</v>
      </c>
      <c r="V61" s="197">
        <v>6.05</v>
      </c>
      <c r="W61" s="197">
        <v>18.510000000000002</v>
      </c>
      <c r="X61" s="197">
        <v>41.74</v>
      </c>
      <c r="Y61" s="197">
        <v>0</v>
      </c>
      <c r="Z61">
        <v>0</v>
      </c>
      <c r="AA61" s="197">
        <v>14.53</v>
      </c>
      <c r="AB61" s="197">
        <v>0</v>
      </c>
      <c r="AC61" s="197">
        <v>0</v>
      </c>
      <c r="AD61" s="197">
        <v>0</v>
      </c>
      <c r="AE61" s="197">
        <v>44.82</v>
      </c>
      <c r="AF61" s="197">
        <v>0</v>
      </c>
      <c r="AG61" s="197">
        <v>0</v>
      </c>
      <c r="AH61" s="197">
        <v>0</v>
      </c>
      <c r="AI61" s="197">
        <v>84.02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95.6</v>
      </c>
      <c r="AQ61" s="197">
        <v>32.75</v>
      </c>
      <c r="AR61" s="197">
        <v>47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174.09</v>
      </c>
      <c r="L62" s="197">
        <v>1.93</v>
      </c>
      <c r="M62" s="197">
        <v>61.64</v>
      </c>
      <c r="N62" s="197">
        <v>24.87</v>
      </c>
      <c r="O62" s="197">
        <v>70.83</v>
      </c>
      <c r="P62" s="197">
        <v>19.760000000000002</v>
      </c>
      <c r="Q62" s="197">
        <v>2.9</v>
      </c>
      <c r="R62" s="197">
        <v>4.84</v>
      </c>
      <c r="S62" s="197">
        <v>4.83</v>
      </c>
      <c r="T62" s="197">
        <v>0</v>
      </c>
      <c r="U62" s="197">
        <v>49.83</v>
      </c>
      <c r="V62" s="197">
        <v>6.05</v>
      </c>
      <c r="W62" s="197">
        <v>18.55</v>
      </c>
      <c r="X62" s="197">
        <v>41.74</v>
      </c>
      <c r="Y62" s="197">
        <v>0</v>
      </c>
      <c r="Z62">
        <v>0</v>
      </c>
      <c r="AA62" s="197">
        <v>14.53</v>
      </c>
      <c r="AB62" s="197">
        <v>0</v>
      </c>
      <c r="AC62" s="197">
        <v>0</v>
      </c>
      <c r="AD62" s="197">
        <v>0</v>
      </c>
      <c r="AE62" s="197">
        <v>44.82</v>
      </c>
      <c r="AF62" s="197">
        <v>0</v>
      </c>
      <c r="AG62" s="197">
        <v>0</v>
      </c>
      <c r="AH62" s="197">
        <v>0</v>
      </c>
      <c r="AI62" s="197">
        <v>84.02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95.6</v>
      </c>
      <c r="AQ62" s="197">
        <v>32.75</v>
      </c>
      <c r="AR62" s="197">
        <v>47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202.97</v>
      </c>
      <c r="L63" s="197">
        <v>1.93</v>
      </c>
      <c r="M63" s="197">
        <v>61.64</v>
      </c>
      <c r="N63" s="197">
        <v>24.87</v>
      </c>
      <c r="O63" s="197">
        <v>70.83</v>
      </c>
      <c r="P63" s="197">
        <v>19.760000000000002</v>
      </c>
      <c r="Q63" s="197">
        <v>2.9</v>
      </c>
      <c r="R63" s="197">
        <v>4.84</v>
      </c>
      <c r="S63" s="197">
        <v>4.83</v>
      </c>
      <c r="T63" s="197">
        <v>0</v>
      </c>
      <c r="U63" s="197">
        <v>49.83</v>
      </c>
      <c r="V63" s="197">
        <v>6.05</v>
      </c>
      <c r="W63" s="197">
        <v>18.55</v>
      </c>
      <c r="X63" s="197">
        <v>41.74</v>
      </c>
      <c r="Y63" s="197">
        <v>0</v>
      </c>
      <c r="Z63">
        <v>0</v>
      </c>
      <c r="AA63" s="197">
        <v>14.53</v>
      </c>
      <c r="AB63" s="197">
        <v>0</v>
      </c>
      <c r="AC63" s="197">
        <v>0</v>
      </c>
      <c r="AD63" s="197">
        <v>0</v>
      </c>
      <c r="AE63" s="197">
        <v>43.28</v>
      </c>
      <c r="AF63" s="197">
        <v>0</v>
      </c>
      <c r="AG63" s="197">
        <v>0</v>
      </c>
      <c r="AH63" s="197">
        <v>0</v>
      </c>
      <c r="AI63" s="197">
        <v>84.02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95.6</v>
      </c>
      <c r="AQ63" s="197">
        <v>32.549999999999997</v>
      </c>
      <c r="AR63" s="197">
        <v>47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222.3</v>
      </c>
      <c r="L64" s="197">
        <v>1.93</v>
      </c>
      <c r="M64" s="197">
        <v>61.64</v>
      </c>
      <c r="N64" s="197">
        <v>24.87</v>
      </c>
      <c r="O64" s="197">
        <v>70.83</v>
      </c>
      <c r="P64" s="197">
        <v>19.760000000000002</v>
      </c>
      <c r="Q64" s="197">
        <v>2.9</v>
      </c>
      <c r="R64" s="197">
        <v>4.84</v>
      </c>
      <c r="S64" s="197">
        <v>4.83</v>
      </c>
      <c r="T64" s="197">
        <v>0</v>
      </c>
      <c r="U64" s="197">
        <v>49.83</v>
      </c>
      <c r="V64" s="197">
        <v>6.05</v>
      </c>
      <c r="W64" s="197">
        <v>18.55</v>
      </c>
      <c r="X64" s="197">
        <v>41.75</v>
      </c>
      <c r="Y64" s="197">
        <v>0</v>
      </c>
      <c r="Z64">
        <v>0</v>
      </c>
      <c r="AA64" s="197">
        <v>14.53</v>
      </c>
      <c r="AB64" s="197">
        <v>0</v>
      </c>
      <c r="AC64" s="197">
        <v>0</v>
      </c>
      <c r="AD64" s="197">
        <v>0</v>
      </c>
      <c r="AE64" s="197">
        <v>43.28</v>
      </c>
      <c r="AF64" s="197">
        <v>0</v>
      </c>
      <c r="AG64" s="197">
        <v>0</v>
      </c>
      <c r="AH64" s="197">
        <v>0</v>
      </c>
      <c r="AI64" s="197">
        <v>84.02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95.6</v>
      </c>
      <c r="AQ64" s="197">
        <v>32.549999999999997</v>
      </c>
      <c r="AR64" s="197">
        <v>47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246.27</v>
      </c>
      <c r="L65" s="197">
        <v>1.93</v>
      </c>
      <c r="M65" s="197">
        <v>61.64</v>
      </c>
      <c r="N65" s="197">
        <v>24.87</v>
      </c>
      <c r="O65" s="197">
        <v>70.83</v>
      </c>
      <c r="P65" s="197">
        <v>19.760000000000002</v>
      </c>
      <c r="Q65" s="197">
        <v>2.9</v>
      </c>
      <c r="R65" s="197">
        <v>4.84</v>
      </c>
      <c r="S65" s="197">
        <v>4.83</v>
      </c>
      <c r="T65" s="197">
        <v>0</v>
      </c>
      <c r="U65" s="197">
        <v>49.83</v>
      </c>
      <c r="V65" s="197">
        <v>6.05</v>
      </c>
      <c r="W65" s="197">
        <v>18.55</v>
      </c>
      <c r="X65" s="197">
        <v>41.75</v>
      </c>
      <c r="Y65" s="197">
        <v>0</v>
      </c>
      <c r="Z65">
        <v>0</v>
      </c>
      <c r="AA65" s="197">
        <v>14.53</v>
      </c>
      <c r="AB65" s="197">
        <v>0</v>
      </c>
      <c r="AC65" s="197">
        <v>0</v>
      </c>
      <c r="AD65" s="197">
        <v>0</v>
      </c>
      <c r="AE65" s="197">
        <v>43.28</v>
      </c>
      <c r="AF65" s="197">
        <v>0</v>
      </c>
      <c r="AG65" s="197">
        <v>0</v>
      </c>
      <c r="AH65" s="197">
        <v>0</v>
      </c>
      <c r="AI65" s="197">
        <v>84.02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95.6</v>
      </c>
      <c r="AQ65" s="197">
        <v>32.549999999999997</v>
      </c>
      <c r="AR65" s="197">
        <v>47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246.27</v>
      </c>
      <c r="L66" s="197">
        <v>5.01</v>
      </c>
      <c r="M66" s="197">
        <v>61.64</v>
      </c>
      <c r="N66" s="197">
        <v>24.87</v>
      </c>
      <c r="O66" s="197">
        <v>70.83</v>
      </c>
      <c r="P66" s="197">
        <v>19.760000000000002</v>
      </c>
      <c r="Q66" s="197">
        <v>8.49</v>
      </c>
      <c r="R66" s="197">
        <v>10.63</v>
      </c>
      <c r="S66" s="197">
        <v>10.45</v>
      </c>
      <c r="T66" s="197">
        <v>0</v>
      </c>
      <c r="U66" s="197">
        <v>49.83</v>
      </c>
      <c r="V66" s="197">
        <v>6.05</v>
      </c>
      <c r="W66" s="197">
        <v>18.55</v>
      </c>
      <c r="X66" s="197">
        <v>41.75</v>
      </c>
      <c r="Y66" s="197">
        <v>0</v>
      </c>
      <c r="Z66">
        <v>0</v>
      </c>
      <c r="AA66" s="197">
        <v>14.53</v>
      </c>
      <c r="AB66" s="197">
        <v>0</v>
      </c>
      <c r="AC66" s="197">
        <v>0</v>
      </c>
      <c r="AD66" s="197">
        <v>0</v>
      </c>
      <c r="AE66" s="197">
        <v>43.28</v>
      </c>
      <c r="AF66" s="197">
        <v>0</v>
      </c>
      <c r="AG66" s="197">
        <v>0</v>
      </c>
      <c r="AH66" s="197">
        <v>0</v>
      </c>
      <c r="AI66" s="197">
        <v>84.02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95.6</v>
      </c>
      <c r="AQ66" s="197">
        <v>32.549999999999997</v>
      </c>
      <c r="AR66" s="197">
        <v>47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296.27</v>
      </c>
      <c r="L67" s="197">
        <v>5.01</v>
      </c>
      <c r="M67" s="197">
        <v>61.64</v>
      </c>
      <c r="N67" s="197">
        <v>24.87</v>
      </c>
      <c r="O67" s="197">
        <v>70.83</v>
      </c>
      <c r="P67" s="197">
        <v>19.760000000000002</v>
      </c>
      <c r="Q67" s="197">
        <v>8.49</v>
      </c>
      <c r="R67" s="197">
        <v>10.63</v>
      </c>
      <c r="S67" s="197">
        <v>11.2</v>
      </c>
      <c r="T67" s="197">
        <v>0</v>
      </c>
      <c r="U67" s="197">
        <v>49.83</v>
      </c>
      <c r="V67" s="197">
        <v>6.05</v>
      </c>
      <c r="W67" s="197">
        <v>18.55</v>
      </c>
      <c r="X67" s="197">
        <v>41.75</v>
      </c>
      <c r="Y67" s="197">
        <v>0</v>
      </c>
      <c r="Z67">
        <v>0</v>
      </c>
      <c r="AA67" s="197">
        <v>14.53</v>
      </c>
      <c r="AB67" s="197">
        <v>0</v>
      </c>
      <c r="AC67" s="197">
        <v>0</v>
      </c>
      <c r="AD67" s="197">
        <v>0</v>
      </c>
      <c r="AE67" s="197">
        <v>43.28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95.6</v>
      </c>
      <c r="AQ67" s="197">
        <v>32.549999999999997</v>
      </c>
      <c r="AR67" s="197">
        <v>47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296.27</v>
      </c>
      <c r="L68" s="197">
        <v>5.01</v>
      </c>
      <c r="M68" s="197">
        <v>61.64</v>
      </c>
      <c r="N68" s="197">
        <v>24.87</v>
      </c>
      <c r="O68" s="197">
        <v>70.83</v>
      </c>
      <c r="P68" s="197">
        <v>19.760000000000002</v>
      </c>
      <c r="Q68" s="197">
        <v>8.49</v>
      </c>
      <c r="R68" s="197">
        <v>10.63</v>
      </c>
      <c r="S68" s="197">
        <v>11.2</v>
      </c>
      <c r="T68" s="197">
        <v>0</v>
      </c>
      <c r="U68" s="197">
        <v>49.83</v>
      </c>
      <c r="V68" s="197">
        <v>6.05</v>
      </c>
      <c r="W68" s="197">
        <v>18.55</v>
      </c>
      <c r="X68" s="197">
        <v>41.75</v>
      </c>
      <c r="Y68" s="197">
        <v>0</v>
      </c>
      <c r="Z68">
        <v>0</v>
      </c>
      <c r="AA68" s="197">
        <v>14.53</v>
      </c>
      <c r="AB68" s="197">
        <v>0</v>
      </c>
      <c r="AC68" s="197">
        <v>0</v>
      </c>
      <c r="AD68" s="197">
        <v>0</v>
      </c>
      <c r="AE68" s="197">
        <v>43.28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95.6</v>
      </c>
      <c r="AQ68" s="197">
        <v>32.549999999999997</v>
      </c>
      <c r="AR68" s="197">
        <v>47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296.27</v>
      </c>
      <c r="L69" s="197">
        <v>29.66</v>
      </c>
      <c r="M69" s="197">
        <v>61.64</v>
      </c>
      <c r="N69" s="197">
        <v>24.87</v>
      </c>
      <c r="O69" s="197">
        <v>70.83</v>
      </c>
      <c r="P69" s="197">
        <v>19.760000000000002</v>
      </c>
      <c r="Q69" s="197">
        <v>31.91</v>
      </c>
      <c r="R69" s="197">
        <v>44.44</v>
      </c>
      <c r="S69" s="197">
        <v>47.51</v>
      </c>
      <c r="T69" s="197">
        <v>0</v>
      </c>
      <c r="U69" s="197">
        <v>49.83</v>
      </c>
      <c r="V69" s="197">
        <v>6.05</v>
      </c>
      <c r="W69" s="197">
        <v>18.55</v>
      </c>
      <c r="X69" s="197">
        <v>41.75</v>
      </c>
      <c r="Y69" s="197">
        <v>0</v>
      </c>
      <c r="Z69">
        <v>0</v>
      </c>
      <c r="AA69" s="197">
        <v>14.53</v>
      </c>
      <c r="AB69" s="197">
        <v>0</v>
      </c>
      <c r="AC69" s="197">
        <v>0</v>
      </c>
      <c r="AD69" s="197">
        <v>0</v>
      </c>
      <c r="AE69" s="197">
        <v>43.28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95.6</v>
      </c>
      <c r="AQ69" s="197">
        <v>32.549999999999997</v>
      </c>
      <c r="AR69" s="197">
        <v>42.44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296.27</v>
      </c>
      <c r="L70" s="197">
        <v>35.01</v>
      </c>
      <c r="M70" s="197">
        <v>61.64</v>
      </c>
      <c r="N70" s="197">
        <v>24.87</v>
      </c>
      <c r="O70" s="197">
        <v>70.83</v>
      </c>
      <c r="P70" s="197">
        <v>19.760000000000002</v>
      </c>
      <c r="Q70" s="197">
        <v>28.83</v>
      </c>
      <c r="R70" s="197">
        <v>41.93</v>
      </c>
      <c r="S70" s="197">
        <v>43.81</v>
      </c>
      <c r="T70" s="197">
        <v>0</v>
      </c>
      <c r="U70" s="197">
        <v>49.83</v>
      </c>
      <c r="V70" s="197">
        <v>6.05</v>
      </c>
      <c r="W70" s="197">
        <v>18.55</v>
      </c>
      <c r="X70" s="197">
        <v>41.75</v>
      </c>
      <c r="Y70" s="197">
        <v>0</v>
      </c>
      <c r="Z70">
        <v>0</v>
      </c>
      <c r="AA70" s="197">
        <v>14.53</v>
      </c>
      <c r="AB70" s="197">
        <v>0</v>
      </c>
      <c r="AC70" s="197">
        <v>0</v>
      </c>
      <c r="AD70" s="197">
        <v>0</v>
      </c>
      <c r="AE70" s="197">
        <v>43.28</v>
      </c>
      <c r="AF70" s="197">
        <v>0</v>
      </c>
      <c r="AG70" s="197">
        <v>0</v>
      </c>
      <c r="AH70" s="197">
        <v>0</v>
      </c>
      <c r="AI70" s="197">
        <v>149.61000000000001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95.6</v>
      </c>
      <c r="AQ70" s="197">
        <v>32.549999999999997</v>
      </c>
      <c r="AR70" s="197">
        <v>28.76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296.27</v>
      </c>
      <c r="L71" s="197">
        <v>35.01</v>
      </c>
      <c r="M71" s="197">
        <v>61.64</v>
      </c>
      <c r="N71" s="197">
        <v>24.07</v>
      </c>
      <c r="O71" s="197">
        <v>70.83</v>
      </c>
      <c r="P71" s="197">
        <v>19.760000000000002</v>
      </c>
      <c r="Q71" s="197">
        <v>28.83</v>
      </c>
      <c r="R71" s="197">
        <v>41.93</v>
      </c>
      <c r="S71" s="197">
        <v>43.81</v>
      </c>
      <c r="T71" s="197">
        <v>0</v>
      </c>
      <c r="U71" s="197">
        <v>49.83</v>
      </c>
      <c r="V71" s="197">
        <v>6.05</v>
      </c>
      <c r="W71" s="197">
        <v>18.55</v>
      </c>
      <c r="X71" s="197">
        <v>41.75</v>
      </c>
      <c r="Y71" s="197">
        <v>0</v>
      </c>
      <c r="Z71">
        <v>0</v>
      </c>
      <c r="AA71" s="197">
        <v>15.69</v>
      </c>
      <c r="AB71" s="197">
        <v>0</v>
      </c>
      <c r="AC71" s="197">
        <v>0</v>
      </c>
      <c r="AD71" s="197">
        <v>0</v>
      </c>
      <c r="AE71" s="197">
        <v>43.28</v>
      </c>
      <c r="AF71" s="197">
        <v>0</v>
      </c>
      <c r="AG71" s="197">
        <v>0</v>
      </c>
      <c r="AH71" s="197">
        <v>0</v>
      </c>
      <c r="AI71" s="197">
        <v>149.61000000000001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95.6</v>
      </c>
      <c r="AQ71" s="197">
        <v>32.549999999999997</v>
      </c>
      <c r="AR71" s="197">
        <v>14.13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296.27</v>
      </c>
      <c r="L72" s="197">
        <v>35.01</v>
      </c>
      <c r="M72" s="197">
        <v>61.64</v>
      </c>
      <c r="N72" s="197">
        <v>24.07</v>
      </c>
      <c r="O72" s="197">
        <v>70.83</v>
      </c>
      <c r="P72" s="197">
        <v>19.760000000000002</v>
      </c>
      <c r="Q72" s="197">
        <v>28.83</v>
      </c>
      <c r="R72" s="197">
        <v>41.93</v>
      </c>
      <c r="S72" s="197">
        <v>43.81</v>
      </c>
      <c r="T72" s="197">
        <v>0</v>
      </c>
      <c r="U72" s="197">
        <v>49.83</v>
      </c>
      <c r="V72" s="197">
        <v>6.05</v>
      </c>
      <c r="W72" s="197">
        <v>18.55</v>
      </c>
      <c r="X72" s="197">
        <v>41.75</v>
      </c>
      <c r="Y72" s="197">
        <v>0</v>
      </c>
      <c r="Z72">
        <v>0</v>
      </c>
      <c r="AA72" s="197">
        <v>15.69</v>
      </c>
      <c r="AB72" s="197">
        <v>0</v>
      </c>
      <c r="AC72" s="197">
        <v>0</v>
      </c>
      <c r="AD72" s="197">
        <v>0</v>
      </c>
      <c r="AE72" s="197">
        <v>43.28</v>
      </c>
      <c r="AF72" s="197">
        <v>0</v>
      </c>
      <c r="AG72" s="197">
        <v>0</v>
      </c>
      <c r="AH72" s="197">
        <v>0</v>
      </c>
      <c r="AI72" s="197">
        <v>149.61000000000001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95.6</v>
      </c>
      <c r="AQ72" s="197">
        <v>32.549999999999997</v>
      </c>
      <c r="AR72" s="197">
        <v>8.64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246.27</v>
      </c>
      <c r="L73" s="197">
        <v>1.93</v>
      </c>
      <c r="M73" s="197">
        <v>61.64</v>
      </c>
      <c r="N73" s="197">
        <v>24.07</v>
      </c>
      <c r="O73" s="197">
        <v>70.83</v>
      </c>
      <c r="P73" s="197">
        <v>19.760000000000002</v>
      </c>
      <c r="Q73" s="197">
        <v>5.2</v>
      </c>
      <c r="R73" s="197">
        <v>4.83</v>
      </c>
      <c r="S73" s="197">
        <v>4.83</v>
      </c>
      <c r="T73" s="197">
        <v>0</v>
      </c>
      <c r="U73" s="197">
        <v>49.83</v>
      </c>
      <c r="V73" s="197">
        <v>6.05</v>
      </c>
      <c r="W73" s="197">
        <v>18.55</v>
      </c>
      <c r="X73" s="197">
        <v>41.75</v>
      </c>
      <c r="Y73" s="197">
        <v>0</v>
      </c>
      <c r="Z73">
        <v>0</v>
      </c>
      <c r="AA73" s="197">
        <v>15.69</v>
      </c>
      <c r="AB73" s="197">
        <v>0</v>
      </c>
      <c r="AC73" s="197">
        <v>0</v>
      </c>
      <c r="AD73" s="197">
        <v>0</v>
      </c>
      <c r="AE73" s="197">
        <v>43.28</v>
      </c>
      <c r="AF73" s="197">
        <v>0</v>
      </c>
      <c r="AG73" s="197">
        <v>0</v>
      </c>
      <c r="AH73" s="197">
        <v>0</v>
      </c>
      <c r="AI73" s="197">
        <v>80.47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95.6</v>
      </c>
      <c r="AQ73" s="197">
        <v>32.549999999999997</v>
      </c>
      <c r="AR73" s="197">
        <v>4.28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193.3</v>
      </c>
      <c r="L74" s="197">
        <v>1.93</v>
      </c>
      <c r="M74" s="197">
        <v>61.64</v>
      </c>
      <c r="N74" s="197">
        <v>24.07</v>
      </c>
      <c r="O74" s="197">
        <v>70.83</v>
      </c>
      <c r="P74" s="197">
        <v>19.760000000000002</v>
      </c>
      <c r="Q74" s="197">
        <v>2.9</v>
      </c>
      <c r="R74" s="197">
        <v>4.83</v>
      </c>
      <c r="S74" s="197">
        <v>4.83</v>
      </c>
      <c r="T74" s="197">
        <v>0</v>
      </c>
      <c r="U74" s="197">
        <v>49.83</v>
      </c>
      <c r="V74" s="197">
        <v>6.05</v>
      </c>
      <c r="W74" s="197">
        <v>18.55</v>
      </c>
      <c r="X74" s="197">
        <v>41.75</v>
      </c>
      <c r="Y74" s="197">
        <v>0</v>
      </c>
      <c r="Z74">
        <v>0</v>
      </c>
      <c r="AA74" s="197">
        <v>15.69</v>
      </c>
      <c r="AB74" s="197">
        <v>0</v>
      </c>
      <c r="AC74" s="197">
        <v>0</v>
      </c>
      <c r="AD74" s="197">
        <v>0</v>
      </c>
      <c r="AE74" s="197">
        <v>44.25</v>
      </c>
      <c r="AF74" s="197">
        <v>0</v>
      </c>
      <c r="AG74" s="197">
        <v>0</v>
      </c>
      <c r="AH74" s="197">
        <v>0</v>
      </c>
      <c r="AI74" s="197">
        <v>80.47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95.6</v>
      </c>
      <c r="AQ74" s="197">
        <v>32.549999999999997</v>
      </c>
      <c r="AR74" s="197">
        <v>1.31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246.27</v>
      </c>
      <c r="L75" s="197">
        <v>1.93</v>
      </c>
      <c r="M75" s="197">
        <v>61.64</v>
      </c>
      <c r="N75" s="197">
        <v>24.07</v>
      </c>
      <c r="O75" s="197">
        <v>70.83</v>
      </c>
      <c r="P75" s="197">
        <v>19.760000000000002</v>
      </c>
      <c r="Q75" s="197">
        <v>2.9</v>
      </c>
      <c r="R75" s="197">
        <v>4.83</v>
      </c>
      <c r="S75" s="197">
        <v>4.83</v>
      </c>
      <c r="T75" s="197">
        <v>0</v>
      </c>
      <c r="U75" s="197">
        <v>49.83</v>
      </c>
      <c r="V75" s="197">
        <v>6.05</v>
      </c>
      <c r="W75" s="197">
        <v>18.55</v>
      </c>
      <c r="X75" s="197">
        <v>41.75</v>
      </c>
      <c r="Y75" s="197">
        <v>0</v>
      </c>
      <c r="Z75">
        <v>0</v>
      </c>
      <c r="AA75" s="197">
        <v>15.69</v>
      </c>
      <c r="AB75" s="197">
        <v>0</v>
      </c>
      <c r="AC75" s="197">
        <v>0</v>
      </c>
      <c r="AD75" s="197">
        <v>0</v>
      </c>
      <c r="AE75" s="197">
        <v>44.25</v>
      </c>
      <c r="AF75" s="197">
        <v>0</v>
      </c>
      <c r="AG75" s="197">
        <v>0</v>
      </c>
      <c r="AH75" s="197">
        <v>0</v>
      </c>
      <c r="AI75" s="197">
        <v>80.47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95.6</v>
      </c>
      <c r="AQ75" s="197">
        <v>32.549999999999997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246.27</v>
      </c>
      <c r="L76" s="197">
        <v>5.01</v>
      </c>
      <c r="M76" s="197">
        <v>61.64</v>
      </c>
      <c r="N76" s="197">
        <v>24.07</v>
      </c>
      <c r="O76" s="197">
        <v>70.83</v>
      </c>
      <c r="P76" s="197">
        <v>19.760000000000002</v>
      </c>
      <c r="Q76" s="197">
        <v>7.23</v>
      </c>
      <c r="R76" s="197">
        <v>10.63</v>
      </c>
      <c r="S76" s="197">
        <v>11.2</v>
      </c>
      <c r="T76" s="197">
        <v>0</v>
      </c>
      <c r="U76" s="197">
        <v>49.83</v>
      </c>
      <c r="V76" s="197">
        <v>6.05</v>
      </c>
      <c r="W76" s="197">
        <v>18.55</v>
      </c>
      <c r="X76" s="197">
        <v>41.75</v>
      </c>
      <c r="Y76" s="197">
        <v>0</v>
      </c>
      <c r="Z76">
        <v>0</v>
      </c>
      <c r="AA76" s="197">
        <v>15.69</v>
      </c>
      <c r="AB76" s="197">
        <v>0</v>
      </c>
      <c r="AC76" s="197">
        <v>0</v>
      </c>
      <c r="AD76" s="197">
        <v>0</v>
      </c>
      <c r="AE76" s="197">
        <v>44.25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95.6</v>
      </c>
      <c r="AQ76" s="197">
        <v>32.549999999999997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249.74</v>
      </c>
      <c r="L77" s="197">
        <v>5.01</v>
      </c>
      <c r="M77" s="197">
        <v>61.64</v>
      </c>
      <c r="N77" s="197">
        <v>24.07</v>
      </c>
      <c r="O77" s="197">
        <v>70.83</v>
      </c>
      <c r="P77" s="197">
        <v>19.760000000000002</v>
      </c>
      <c r="Q77" s="197">
        <v>8.48</v>
      </c>
      <c r="R77" s="197">
        <v>10.63</v>
      </c>
      <c r="S77" s="197">
        <v>11.2</v>
      </c>
      <c r="T77" s="197">
        <v>0</v>
      </c>
      <c r="U77" s="197">
        <v>49.83</v>
      </c>
      <c r="V77" s="197">
        <v>6.05</v>
      </c>
      <c r="W77" s="197">
        <v>18.55</v>
      </c>
      <c r="X77" s="197">
        <v>41.75</v>
      </c>
      <c r="Y77" s="197">
        <v>0</v>
      </c>
      <c r="Z77">
        <v>0</v>
      </c>
      <c r="AA77" s="197">
        <v>15.69</v>
      </c>
      <c r="AB77" s="197">
        <v>0</v>
      </c>
      <c r="AC77" s="197">
        <v>0</v>
      </c>
      <c r="AD77" s="197">
        <v>0</v>
      </c>
      <c r="AE77" s="197">
        <v>44.25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95.6</v>
      </c>
      <c r="AQ77" s="197">
        <v>32.549999999999997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249.58</v>
      </c>
      <c r="L78" s="197">
        <v>5.01</v>
      </c>
      <c r="M78" s="197">
        <v>61.64</v>
      </c>
      <c r="N78" s="197">
        <v>24.07</v>
      </c>
      <c r="O78" s="197">
        <v>70.83</v>
      </c>
      <c r="P78" s="197">
        <v>19.760000000000002</v>
      </c>
      <c r="Q78" s="197">
        <v>8.48</v>
      </c>
      <c r="R78" s="197">
        <v>10.63</v>
      </c>
      <c r="S78" s="197">
        <v>11.2</v>
      </c>
      <c r="T78" s="197">
        <v>0</v>
      </c>
      <c r="U78" s="197">
        <v>49.83</v>
      </c>
      <c r="V78" s="197">
        <v>6.05</v>
      </c>
      <c r="W78" s="197">
        <v>18.55</v>
      </c>
      <c r="X78" s="197">
        <v>41.75</v>
      </c>
      <c r="Y78" s="197">
        <v>0</v>
      </c>
      <c r="Z78">
        <v>0</v>
      </c>
      <c r="AA78" s="197">
        <v>15.69</v>
      </c>
      <c r="AB78" s="197">
        <v>0</v>
      </c>
      <c r="AC78" s="197">
        <v>0</v>
      </c>
      <c r="AD78" s="197">
        <v>0</v>
      </c>
      <c r="AE78" s="197">
        <v>44.54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95.6</v>
      </c>
      <c r="AQ78" s="197">
        <v>32.549999999999997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248.81</v>
      </c>
      <c r="L79" s="197">
        <v>24.23</v>
      </c>
      <c r="M79" s="197">
        <v>61.64</v>
      </c>
      <c r="N79" s="197">
        <v>24.07</v>
      </c>
      <c r="O79" s="197">
        <v>70.83</v>
      </c>
      <c r="P79" s="197">
        <v>19.760000000000002</v>
      </c>
      <c r="Q79" s="197">
        <v>17.45</v>
      </c>
      <c r="R79" s="197">
        <v>10.65</v>
      </c>
      <c r="S79" s="197">
        <v>32.090000000000003</v>
      </c>
      <c r="T79" s="197">
        <v>0</v>
      </c>
      <c r="U79" s="197">
        <v>49.83</v>
      </c>
      <c r="V79" s="197">
        <v>6.05</v>
      </c>
      <c r="W79" s="197">
        <v>18.55</v>
      </c>
      <c r="X79" s="197">
        <v>41.75</v>
      </c>
      <c r="Y79" s="197">
        <v>0</v>
      </c>
      <c r="Z79">
        <v>0</v>
      </c>
      <c r="AA79" s="197">
        <v>15.19</v>
      </c>
      <c r="AB79" s="197">
        <v>0</v>
      </c>
      <c r="AC79" s="197">
        <v>0</v>
      </c>
      <c r="AD79" s="197">
        <v>0</v>
      </c>
      <c r="AE79" s="197">
        <v>44.54</v>
      </c>
      <c r="AF79" s="197">
        <v>0</v>
      </c>
      <c r="AG79" s="197">
        <v>0</v>
      </c>
      <c r="AH79" s="197">
        <v>0</v>
      </c>
      <c r="AI79" s="197">
        <v>149.61000000000001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95.6</v>
      </c>
      <c r="AQ79" s="197">
        <v>32.549999999999997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248.65</v>
      </c>
      <c r="L80" s="197">
        <v>24.23</v>
      </c>
      <c r="M80" s="197">
        <v>61.64</v>
      </c>
      <c r="N80" s="197">
        <v>24.07</v>
      </c>
      <c r="O80" s="197">
        <v>70.83</v>
      </c>
      <c r="P80" s="197">
        <v>19.760000000000002</v>
      </c>
      <c r="Q80" s="197">
        <v>17.45</v>
      </c>
      <c r="R80" s="197">
        <v>10.65</v>
      </c>
      <c r="S80" s="197">
        <v>32.090000000000003</v>
      </c>
      <c r="T80" s="197">
        <v>0</v>
      </c>
      <c r="U80" s="197">
        <v>49.83</v>
      </c>
      <c r="V80" s="197">
        <v>6.05</v>
      </c>
      <c r="W80" s="197">
        <v>18.55</v>
      </c>
      <c r="X80" s="197">
        <v>41.75</v>
      </c>
      <c r="Y80" s="197">
        <v>0</v>
      </c>
      <c r="Z80">
        <v>0</v>
      </c>
      <c r="AA80" s="197">
        <v>15.19</v>
      </c>
      <c r="AB80" s="197">
        <v>0</v>
      </c>
      <c r="AC80" s="197">
        <v>0</v>
      </c>
      <c r="AD80" s="197">
        <v>0</v>
      </c>
      <c r="AE80" s="197">
        <v>44.54</v>
      </c>
      <c r="AF80" s="197">
        <v>0</v>
      </c>
      <c r="AG80" s="197">
        <v>0</v>
      </c>
      <c r="AH80" s="197">
        <v>0</v>
      </c>
      <c r="AI80" s="197">
        <v>149.61000000000001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95.6</v>
      </c>
      <c r="AQ80" s="197">
        <v>32.549999999999997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248.81</v>
      </c>
      <c r="L81" s="197">
        <v>24.23</v>
      </c>
      <c r="M81" s="197">
        <v>61.64</v>
      </c>
      <c r="N81" s="197">
        <v>24.07</v>
      </c>
      <c r="O81" s="197">
        <v>70.83</v>
      </c>
      <c r="P81" s="197">
        <v>19.760000000000002</v>
      </c>
      <c r="Q81" s="197">
        <v>17.45</v>
      </c>
      <c r="R81" s="197">
        <v>10.65</v>
      </c>
      <c r="S81" s="197">
        <v>32.090000000000003</v>
      </c>
      <c r="T81" s="197">
        <v>0</v>
      </c>
      <c r="U81" s="197">
        <v>49.83</v>
      </c>
      <c r="V81" s="197">
        <v>6.05</v>
      </c>
      <c r="W81" s="197">
        <v>18.55</v>
      </c>
      <c r="X81" s="197">
        <v>41.75</v>
      </c>
      <c r="Y81" s="197">
        <v>0</v>
      </c>
      <c r="Z81">
        <v>0</v>
      </c>
      <c r="AA81" s="197">
        <v>15.19</v>
      </c>
      <c r="AB81" s="197">
        <v>0</v>
      </c>
      <c r="AC81" s="197">
        <v>0</v>
      </c>
      <c r="AD81" s="197">
        <v>0</v>
      </c>
      <c r="AE81" s="197">
        <v>44.54</v>
      </c>
      <c r="AF81" s="197">
        <v>0</v>
      </c>
      <c r="AG81" s="197">
        <v>0</v>
      </c>
      <c r="AH81" s="197">
        <v>0</v>
      </c>
      <c r="AI81" s="197">
        <v>149.61000000000001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95.6</v>
      </c>
      <c r="AQ81" s="197">
        <v>32.549999999999997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248.65</v>
      </c>
      <c r="L82" s="197">
        <v>31.42</v>
      </c>
      <c r="M82" s="197">
        <v>61.64</v>
      </c>
      <c r="N82" s="197">
        <v>24.07</v>
      </c>
      <c r="O82" s="197">
        <v>70.83</v>
      </c>
      <c r="P82" s="197">
        <v>19.760000000000002</v>
      </c>
      <c r="Q82" s="197">
        <v>20.53</v>
      </c>
      <c r="R82" s="197">
        <v>10.65</v>
      </c>
      <c r="S82" s="197">
        <v>35.79</v>
      </c>
      <c r="T82" s="197">
        <v>0</v>
      </c>
      <c r="U82" s="197">
        <v>49.83</v>
      </c>
      <c r="V82" s="197">
        <v>6.05</v>
      </c>
      <c r="W82" s="197">
        <v>18.55</v>
      </c>
      <c r="X82" s="197">
        <v>41.75</v>
      </c>
      <c r="Y82" s="197">
        <v>0</v>
      </c>
      <c r="Z82">
        <v>0</v>
      </c>
      <c r="AA82" s="197">
        <v>15.19</v>
      </c>
      <c r="AB82" s="197">
        <v>0</v>
      </c>
      <c r="AC82" s="197">
        <v>0</v>
      </c>
      <c r="AD82" s="197">
        <v>0</v>
      </c>
      <c r="AE82" s="197">
        <v>44.54</v>
      </c>
      <c r="AF82" s="197">
        <v>0</v>
      </c>
      <c r="AG82" s="197">
        <v>0</v>
      </c>
      <c r="AH82" s="197">
        <v>0</v>
      </c>
      <c r="AI82" s="197">
        <v>149.61000000000001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95.6</v>
      </c>
      <c r="AQ82" s="197">
        <v>32.549999999999997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246.27</v>
      </c>
      <c r="L83" s="197">
        <v>5.01</v>
      </c>
      <c r="M83" s="197">
        <v>61.64</v>
      </c>
      <c r="N83" s="197">
        <v>24.07</v>
      </c>
      <c r="O83" s="197">
        <v>70.83</v>
      </c>
      <c r="P83" s="197">
        <v>19.760000000000002</v>
      </c>
      <c r="Q83" s="197">
        <v>8.7799999999999994</v>
      </c>
      <c r="R83" s="197">
        <v>40.03</v>
      </c>
      <c r="S83" s="197">
        <v>12.84</v>
      </c>
      <c r="T83" s="197">
        <v>0</v>
      </c>
      <c r="U83" s="197">
        <v>49.83</v>
      </c>
      <c r="V83" s="197">
        <v>6.05</v>
      </c>
      <c r="W83" s="197">
        <v>18.55</v>
      </c>
      <c r="X83" s="197">
        <v>41.75</v>
      </c>
      <c r="Y83" s="197">
        <v>0</v>
      </c>
      <c r="Z83">
        <v>0</v>
      </c>
      <c r="AA83" s="197">
        <v>15.19</v>
      </c>
      <c r="AB83" s="197">
        <v>0</v>
      </c>
      <c r="AC83" s="197">
        <v>0</v>
      </c>
      <c r="AD83" s="197">
        <v>0</v>
      </c>
      <c r="AE83" s="197">
        <v>44.82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95.6</v>
      </c>
      <c r="AQ83" s="197">
        <v>32.549999999999997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246.27</v>
      </c>
      <c r="L84" s="197">
        <v>5.01</v>
      </c>
      <c r="M84" s="197">
        <v>61.64</v>
      </c>
      <c r="N84" s="197">
        <v>24.07</v>
      </c>
      <c r="O84" s="197">
        <v>70.83</v>
      </c>
      <c r="P84" s="197">
        <v>19.760000000000002</v>
      </c>
      <c r="Q84" s="197">
        <v>8.49</v>
      </c>
      <c r="R84" s="197">
        <v>40.03</v>
      </c>
      <c r="S84" s="197">
        <v>11.47</v>
      </c>
      <c r="T84" s="197">
        <v>0</v>
      </c>
      <c r="U84" s="197">
        <v>49.83</v>
      </c>
      <c r="V84" s="197">
        <v>6.05</v>
      </c>
      <c r="W84" s="197">
        <v>18.55</v>
      </c>
      <c r="X84" s="197">
        <v>41.75</v>
      </c>
      <c r="Y84" s="197">
        <v>0</v>
      </c>
      <c r="Z84">
        <v>0</v>
      </c>
      <c r="AA84" s="197">
        <v>15.19</v>
      </c>
      <c r="AB84" s="197">
        <v>0</v>
      </c>
      <c r="AC84" s="197">
        <v>0</v>
      </c>
      <c r="AD84" s="197">
        <v>0</v>
      </c>
      <c r="AE84" s="197">
        <v>44.82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95.6</v>
      </c>
      <c r="AQ84" s="197">
        <v>32.549999999999997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246.27</v>
      </c>
      <c r="L85" s="197">
        <v>5.01</v>
      </c>
      <c r="M85" s="197">
        <v>61.64</v>
      </c>
      <c r="N85" s="197">
        <v>24.07</v>
      </c>
      <c r="O85" s="197">
        <v>70.83</v>
      </c>
      <c r="P85" s="197">
        <v>19.760000000000002</v>
      </c>
      <c r="Q85" s="197">
        <v>8.49</v>
      </c>
      <c r="R85" s="197">
        <v>40.03</v>
      </c>
      <c r="S85" s="197">
        <v>11.2</v>
      </c>
      <c r="T85" s="197">
        <v>0</v>
      </c>
      <c r="U85" s="197">
        <v>49.83</v>
      </c>
      <c r="V85" s="197">
        <v>6.05</v>
      </c>
      <c r="W85" s="197">
        <v>18.55</v>
      </c>
      <c r="X85" s="197">
        <v>41.75</v>
      </c>
      <c r="Y85" s="197">
        <v>0</v>
      </c>
      <c r="Z85">
        <v>0</v>
      </c>
      <c r="AA85" s="197">
        <v>15.19</v>
      </c>
      <c r="AB85" s="197">
        <v>0</v>
      </c>
      <c r="AC85" s="197">
        <v>0</v>
      </c>
      <c r="AD85" s="197">
        <v>0</v>
      </c>
      <c r="AE85" s="197">
        <v>44.82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95.6</v>
      </c>
      <c r="AQ85" s="197">
        <v>32.549999999999997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246.27</v>
      </c>
      <c r="L86" s="197">
        <v>5.01</v>
      </c>
      <c r="M86" s="197">
        <v>61.64</v>
      </c>
      <c r="N86" s="197">
        <v>24.07</v>
      </c>
      <c r="O86" s="197">
        <v>70.83</v>
      </c>
      <c r="P86" s="197">
        <v>19.760000000000002</v>
      </c>
      <c r="Q86" s="197">
        <v>8.49</v>
      </c>
      <c r="R86" s="197">
        <v>40.03</v>
      </c>
      <c r="S86" s="197">
        <v>11.2</v>
      </c>
      <c r="T86" s="197">
        <v>0</v>
      </c>
      <c r="U86" s="197">
        <v>49.83</v>
      </c>
      <c r="V86" s="197">
        <v>6.05</v>
      </c>
      <c r="W86" s="197">
        <v>18.55</v>
      </c>
      <c r="X86" s="197">
        <v>41.75</v>
      </c>
      <c r="Y86" s="197">
        <v>0</v>
      </c>
      <c r="Z86">
        <v>0</v>
      </c>
      <c r="AA86" s="197">
        <v>15.19</v>
      </c>
      <c r="AB86" s="197">
        <v>0</v>
      </c>
      <c r="AC86" s="197">
        <v>0</v>
      </c>
      <c r="AD86" s="197">
        <v>0</v>
      </c>
      <c r="AE86" s="197">
        <v>44.82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95.6</v>
      </c>
      <c r="AQ86" s="197">
        <v>32.549999999999997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246.27</v>
      </c>
      <c r="L87" s="197">
        <v>5.01</v>
      </c>
      <c r="M87" s="197">
        <v>61.64</v>
      </c>
      <c r="N87" s="197">
        <v>24.07</v>
      </c>
      <c r="O87" s="197">
        <v>70.83</v>
      </c>
      <c r="P87" s="197">
        <v>19.760000000000002</v>
      </c>
      <c r="Q87" s="197">
        <v>8.49</v>
      </c>
      <c r="R87" s="197">
        <v>40.03</v>
      </c>
      <c r="S87" s="197">
        <v>11.2</v>
      </c>
      <c r="T87" s="197">
        <v>0</v>
      </c>
      <c r="U87" s="197">
        <v>49.83</v>
      </c>
      <c r="V87" s="197">
        <v>6.05</v>
      </c>
      <c r="W87" s="197">
        <v>18.55</v>
      </c>
      <c r="X87" s="197">
        <v>41.75</v>
      </c>
      <c r="Y87" s="197">
        <v>0</v>
      </c>
      <c r="Z87">
        <v>0</v>
      </c>
      <c r="AA87" s="197">
        <v>15.19</v>
      </c>
      <c r="AB87" s="197">
        <v>0</v>
      </c>
      <c r="AC87" s="197">
        <v>0</v>
      </c>
      <c r="AD87" s="197">
        <v>0</v>
      </c>
      <c r="AE87" s="197">
        <v>44.82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95.6</v>
      </c>
      <c r="AQ87" s="197">
        <v>32.549999999999997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246.27</v>
      </c>
      <c r="L88" s="197">
        <v>5.01</v>
      </c>
      <c r="M88" s="197">
        <v>61.64</v>
      </c>
      <c r="N88" s="197">
        <v>24.07</v>
      </c>
      <c r="O88" s="197">
        <v>70.83</v>
      </c>
      <c r="P88" s="197">
        <v>19.760000000000002</v>
      </c>
      <c r="Q88" s="197">
        <v>8.49</v>
      </c>
      <c r="R88" s="197">
        <v>40.03</v>
      </c>
      <c r="S88" s="197">
        <v>11.2</v>
      </c>
      <c r="T88" s="197">
        <v>0</v>
      </c>
      <c r="U88" s="197">
        <v>49.83</v>
      </c>
      <c r="V88" s="197">
        <v>6.05</v>
      </c>
      <c r="W88" s="197">
        <v>18.55</v>
      </c>
      <c r="X88" s="197">
        <v>41.75</v>
      </c>
      <c r="Y88" s="197">
        <v>0</v>
      </c>
      <c r="Z88">
        <v>0</v>
      </c>
      <c r="AA88" s="197">
        <v>15.69</v>
      </c>
      <c r="AB88" s="197">
        <v>0</v>
      </c>
      <c r="AC88" s="197">
        <v>0</v>
      </c>
      <c r="AD88" s="197">
        <v>0</v>
      </c>
      <c r="AE88" s="197">
        <v>44.82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95.6</v>
      </c>
      <c r="AQ88" s="197">
        <v>32.549999999999997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246.27</v>
      </c>
      <c r="L89" s="197">
        <v>5.01</v>
      </c>
      <c r="M89" s="197">
        <v>61.64</v>
      </c>
      <c r="N89" s="197">
        <v>24.07</v>
      </c>
      <c r="O89" s="197">
        <v>70.83</v>
      </c>
      <c r="P89" s="197">
        <v>19.760000000000002</v>
      </c>
      <c r="Q89" s="197">
        <v>8.49</v>
      </c>
      <c r="R89" s="197">
        <v>40.03</v>
      </c>
      <c r="S89" s="197">
        <v>11.2</v>
      </c>
      <c r="T89" s="197">
        <v>0</v>
      </c>
      <c r="U89" s="197">
        <v>49.83</v>
      </c>
      <c r="V89" s="197">
        <v>6.05</v>
      </c>
      <c r="W89" s="197">
        <v>18.55</v>
      </c>
      <c r="X89" s="197">
        <v>41.75</v>
      </c>
      <c r="Y89" s="197">
        <v>0</v>
      </c>
      <c r="Z89">
        <v>0</v>
      </c>
      <c r="AA89" s="197">
        <v>15.69</v>
      </c>
      <c r="AB89" s="197">
        <v>0</v>
      </c>
      <c r="AC89" s="197">
        <v>0</v>
      </c>
      <c r="AD89" s="197">
        <v>0</v>
      </c>
      <c r="AE89" s="197">
        <v>44.82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95.6</v>
      </c>
      <c r="AQ89" s="197">
        <v>32.549999999999997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246.27</v>
      </c>
      <c r="L90" s="197">
        <v>5.01</v>
      </c>
      <c r="M90" s="197">
        <v>61.64</v>
      </c>
      <c r="N90" s="197">
        <v>24.07</v>
      </c>
      <c r="O90" s="197">
        <v>70.83</v>
      </c>
      <c r="P90" s="197">
        <v>19.760000000000002</v>
      </c>
      <c r="Q90" s="197">
        <v>8.49</v>
      </c>
      <c r="R90" s="197">
        <v>40.03</v>
      </c>
      <c r="S90" s="197">
        <v>11.2</v>
      </c>
      <c r="T90" s="197">
        <v>0</v>
      </c>
      <c r="U90" s="197">
        <v>49.83</v>
      </c>
      <c r="V90" s="197">
        <v>6.05</v>
      </c>
      <c r="W90" s="197">
        <v>18.55</v>
      </c>
      <c r="X90" s="197">
        <v>41.75</v>
      </c>
      <c r="Y90" s="197">
        <v>0</v>
      </c>
      <c r="Z90">
        <v>0</v>
      </c>
      <c r="AA90" s="197">
        <v>15.69</v>
      </c>
      <c r="AB90" s="197">
        <v>0</v>
      </c>
      <c r="AC90" s="197">
        <v>0</v>
      </c>
      <c r="AD90" s="197">
        <v>0</v>
      </c>
      <c r="AE90" s="197">
        <v>44.82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95.6</v>
      </c>
      <c r="AQ90" s="197">
        <v>32.549999999999997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246.27</v>
      </c>
      <c r="L91" s="197">
        <v>5.01</v>
      </c>
      <c r="M91" s="197">
        <v>61.64</v>
      </c>
      <c r="N91" s="197">
        <v>24.07</v>
      </c>
      <c r="O91" s="197">
        <v>70.83</v>
      </c>
      <c r="P91" s="197">
        <v>19.760000000000002</v>
      </c>
      <c r="Q91" s="197">
        <v>8.49</v>
      </c>
      <c r="R91" s="197">
        <v>43.08</v>
      </c>
      <c r="S91" s="197">
        <v>11.2</v>
      </c>
      <c r="T91" s="197">
        <v>0</v>
      </c>
      <c r="U91" s="197">
        <v>49.83</v>
      </c>
      <c r="V91" s="197">
        <v>6.05</v>
      </c>
      <c r="W91" s="197">
        <v>18.55</v>
      </c>
      <c r="X91" s="197">
        <v>41.75</v>
      </c>
      <c r="Y91" s="197">
        <v>0</v>
      </c>
      <c r="Z91">
        <v>0</v>
      </c>
      <c r="AA91" s="197">
        <v>15.69</v>
      </c>
      <c r="AB91" s="197">
        <v>0</v>
      </c>
      <c r="AC91" s="197">
        <v>0</v>
      </c>
      <c r="AD91" s="197">
        <v>0</v>
      </c>
      <c r="AE91" s="197">
        <v>44.82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95.6</v>
      </c>
      <c r="AQ91" s="197">
        <v>32.549999999999997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246.27</v>
      </c>
      <c r="L92" s="197">
        <v>5.01</v>
      </c>
      <c r="M92" s="197">
        <v>61.64</v>
      </c>
      <c r="N92" s="197">
        <v>24.07</v>
      </c>
      <c r="O92" s="197">
        <v>70.83</v>
      </c>
      <c r="P92" s="197">
        <v>19.760000000000002</v>
      </c>
      <c r="Q92" s="197">
        <v>8.49</v>
      </c>
      <c r="R92" s="197">
        <v>43.08</v>
      </c>
      <c r="S92" s="197">
        <v>11.2</v>
      </c>
      <c r="T92" s="197">
        <v>0</v>
      </c>
      <c r="U92" s="197">
        <v>49.83</v>
      </c>
      <c r="V92" s="197">
        <v>6.05</v>
      </c>
      <c r="W92" s="197">
        <v>18.55</v>
      </c>
      <c r="X92" s="197">
        <v>41.75</v>
      </c>
      <c r="Y92" s="197">
        <v>0</v>
      </c>
      <c r="Z92">
        <v>0</v>
      </c>
      <c r="AA92" s="197">
        <v>15.69</v>
      </c>
      <c r="AB92" s="197">
        <v>0</v>
      </c>
      <c r="AC92" s="197">
        <v>0</v>
      </c>
      <c r="AD92" s="197">
        <v>0</v>
      </c>
      <c r="AE92" s="197">
        <v>44.82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95.6</v>
      </c>
      <c r="AQ92" s="197">
        <v>32.549999999999997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246.27</v>
      </c>
      <c r="L93" s="197">
        <v>5.01</v>
      </c>
      <c r="M93" s="197">
        <v>61.64</v>
      </c>
      <c r="N93" s="197">
        <v>24.07</v>
      </c>
      <c r="O93" s="197">
        <v>70.83</v>
      </c>
      <c r="P93" s="197">
        <v>19.760000000000002</v>
      </c>
      <c r="Q93" s="197">
        <v>8.49</v>
      </c>
      <c r="R93" s="197">
        <v>43.08</v>
      </c>
      <c r="S93" s="197">
        <v>11.2</v>
      </c>
      <c r="T93" s="197">
        <v>0</v>
      </c>
      <c r="U93" s="197">
        <v>49.83</v>
      </c>
      <c r="V93" s="197">
        <v>6.05</v>
      </c>
      <c r="W93" s="197">
        <v>18.55</v>
      </c>
      <c r="X93" s="197">
        <v>41.75</v>
      </c>
      <c r="Y93" s="197">
        <v>0</v>
      </c>
      <c r="Z93">
        <v>0</v>
      </c>
      <c r="AA93" s="197">
        <v>15.69</v>
      </c>
      <c r="AB93" s="197">
        <v>0</v>
      </c>
      <c r="AC93" s="197">
        <v>0</v>
      </c>
      <c r="AD93" s="197">
        <v>0</v>
      </c>
      <c r="AE93" s="197">
        <v>44.82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95.6</v>
      </c>
      <c r="AQ93" s="197">
        <v>32.549999999999997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246.27</v>
      </c>
      <c r="L94" s="197">
        <v>5.01</v>
      </c>
      <c r="M94" s="197">
        <v>61.64</v>
      </c>
      <c r="N94" s="197">
        <v>24.07</v>
      </c>
      <c r="O94" s="197">
        <v>70.83</v>
      </c>
      <c r="P94" s="197">
        <v>19.760000000000002</v>
      </c>
      <c r="Q94" s="197">
        <v>8.49</v>
      </c>
      <c r="R94" s="197">
        <v>43.08</v>
      </c>
      <c r="S94" s="197">
        <v>11.2</v>
      </c>
      <c r="T94" s="197">
        <v>0</v>
      </c>
      <c r="U94" s="197">
        <v>49.83</v>
      </c>
      <c r="V94" s="197">
        <v>6.05</v>
      </c>
      <c r="W94" s="197">
        <v>18.55</v>
      </c>
      <c r="X94" s="197">
        <v>41.75</v>
      </c>
      <c r="Y94" s="197">
        <v>0</v>
      </c>
      <c r="Z94">
        <v>0</v>
      </c>
      <c r="AA94" s="197">
        <v>15.69</v>
      </c>
      <c r="AB94" s="197">
        <v>0</v>
      </c>
      <c r="AC94" s="197">
        <v>0</v>
      </c>
      <c r="AD94" s="197">
        <v>0</v>
      </c>
      <c r="AE94" s="197">
        <v>44.82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95.6</v>
      </c>
      <c r="AQ94" s="197">
        <v>32.549999999999997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246.27</v>
      </c>
      <c r="L95" s="197">
        <v>5.01</v>
      </c>
      <c r="M95" s="197">
        <v>61.64</v>
      </c>
      <c r="N95" s="197">
        <v>24.07</v>
      </c>
      <c r="O95" s="197">
        <v>70.83</v>
      </c>
      <c r="P95" s="197">
        <v>19.760000000000002</v>
      </c>
      <c r="Q95" s="197">
        <v>8.49</v>
      </c>
      <c r="R95" s="197">
        <v>10.63</v>
      </c>
      <c r="S95" s="197">
        <v>11.2</v>
      </c>
      <c r="T95" s="197">
        <v>0</v>
      </c>
      <c r="U95" s="197">
        <v>49.83</v>
      </c>
      <c r="V95" s="197">
        <v>6.05</v>
      </c>
      <c r="W95" s="197">
        <v>18.55</v>
      </c>
      <c r="X95" s="197">
        <v>41.75</v>
      </c>
      <c r="Y95" s="197">
        <v>0</v>
      </c>
      <c r="Z95">
        <v>0</v>
      </c>
      <c r="AA95" s="197">
        <v>15.69</v>
      </c>
      <c r="AB95" s="197">
        <v>0</v>
      </c>
      <c r="AC95" s="197">
        <v>0</v>
      </c>
      <c r="AD95" s="197">
        <v>0</v>
      </c>
      <c r="AE95" s="197">
        <v>44.82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95.6</v>
      </c>
      <c r="AQ95" s="197">
        <v>32.549999999999997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246.27</v>
      </c>
      <c r="L96" s="197">
        <v>5.01</v>
      </c>
      <c r="M96" s="197">
        <v>61.64</v>
      </c>
      <c r="N96" s="197">
        <v>24.07</v>
      </c>
      <c r="O96" s="197">
        <v>70.83</v>
      </c>
      <c r="P96" s="197">
        <v>19.760000000000002</v>
      </c>
      <c r="Q96" s="197">
        <v>8.49</v>
      </c>
      <c r="R96" s="197">
        <v>10.63</v>
      </c>
      <c r="S96" s="197">
        <v>11.2</v>
      </c>
      <c r="T96" s="197">
        <v>0</v>
      </c>
      <c r="U96" s="197">
        <v>49.83</v>
      </c>
      <c r="V96" s="197">
        <v>6.05</v>
      </c>
      <c r="W96" s="197">
        <v>18.55</v>
      </c>
      <c r="X96" s="197">
        <v>41.75</v>
      </c>
      <c r="Y96" s="197">
        <v>0</v>
      </c>
      <c r="Z96">
        <v>0</v>
      </c>
      <c r="AA96" s="197">
        <v>15.69</v>
      </c>
      <c r="AB96" s="197">
        <v>0</v>
      </c>
      <c r="AC96" s="197">
        <v>0</v>
      </c>
      <c r="AD96" s="197">
        <v>0</v>
      </c>
      <c r="AE96" s="197">
        <v>44.82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95.6</v>
      </c>
      <c r="AQ96" s="197">
        <v>32.549999999999997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246.27</v>
      </c>
      <c r="L97" s="197">
        <v>5.01</v>
      </c>
      <c r="M97" s="197">
        <v>61.64</v>
      </c>
      <c r="N97" s="197">
        <v>24.07</v>
      </c>
      <c r="O97" s="197">
        <v>70.83</v>
      </c>
      <c r="P97" s="197">
        <v>19.760000000000002</v>
      </c>
      <c r="Q97" s="197">
        <v>8.49</v>
      </c>
      <c r="R97" s="197">
        <v>10.63</v>
      </c>
      <c r="S97" s="197">
        <v>11.2</v>
      </c>
      <c r="T97" s="197">
        <v>0</v>
      </c>
      <c r="U97" s="197">
        <v>49.83</v>
      </c>
      <c r="V97" s="197">
        <v>6.05</v>
      </c>
      <c r="W97" s="197">
        <v>18.55</v>
      </c>
      <c r="X97" s="197">
        <v>41.75</v>
      </c>
      <c r="Y97" s="197">
        <v>0</v>
      </c>
      <c r="Z97">
        <v>0</v>
      </c>
      <c r="AA97" s="197">
        <v>15.69</v>
      </c>
      <c r="AB97" s="197">
        <v>0</v>
      </c>
      <c r="AC97" s="197">
        <v>0</v>
      </c>
      <c r="AD97" s="197">
        <v>0</v>
      </c>
      <c r="AE97" s="197">
        <v>44.82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95.6</v>
      </c>
      <c r="AQ97" s="197">
        <v>32.549999999999997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246.27</v>
      </c>
      <c r="L98" s="197">
        <v>5.01</v>
      </c>
      <c r="M98" s="197">
        <v>61.64</v>
      </c>
      <c r="N98" s="197">
        <v>24.07</v>
      </c>
      <c r="O98" s="197">
        <v>70.83</v>
      </c>
      <c r="P98" s="197">
        <v>19.760000000000002</v>
      </c>
      <c r="Q98" s="197">
        <v>8.49</v>
      </c>
      <c r="R98" s="197">
        <v>10.63</v>
      </c>
      <c r="S98" s="197">
        <v>11.2</v>
      </c>
      <c r="T98" s="197">
        <v>0</v>
      </c>
      <c r="U98" s="197">
        <v>49.83</v>
      </c>
      <c r="V98" s="197">
        <v>6.05</v>
      </c>
      <c r="W98" s="197">
        <v>18.55</v>
      </c>
      <c r="X98" s="197">
        <v>41.75</v>
      </c>
      <c r="Y98" s="197">
        <v>0</v>
      </c>
      <c r="Z98">
        <v>0</v>
      </c>
      <c r="AA98" s="197">
        <v>15.69</v>
      </c>
      <c r="AB98" s="197">
        <v>0</v>
      </c>
      <c r="AC98" s="197">
        <v>0</v>
      </c>
      <c r="AD98" s="197">
        <v>0</v>
      </c>
      <c r="AE98" s="197">
        <v>44.82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95.6</v>
      </c>
      <c r="AQ98" s="197">
        <v>32.549999999999997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5.9389200000000066</v>
      </c>
      <c r="L99">
        <f t="shared" si="0"/>
        <v>0.15605999999999995</v>
      </c>
      <c r="M99">
        <f t="shared" si="0"/>
        <v>1.4793425000000018</v>
      </c>
      <c r="N99">
        <f t="shared" si="0"/>
        <v>0.59127999999999958</v>
      </c>
      <c r="O99">
        <f t="shared" si="0"/>
        <v>1.6999199999999988</v>
      </c>
      <c r="P99">
        <f t="shared" si="0"/>
        <v>0.47423999999999983</v>
      </c>
      <c r="Q99">
        <f t="shared" si="0"/>
        <v>0.20977250000000008</v>
      </c>
      <c r="R99">
        <f t="shared" si="0"/>
        <v>0.35297500000000009</v>
      </c>
      <c r="S99">
        <f t="shared" si="0"/>
        <v>0.29577500000000034</v>
      </c>
      <c r="T99">
        <f t="shared" si="0"/>
        <v>0</v>
      </c>
      <c r="U99">
        <f t="shared" si="0"/>
        <v>1.2757074999999989</v>
      </c>
      <c r="V99">
        <f t="shared" si="0"/>
        <v>0.14567250000000004</v>
      </c>
      <c r="W99">
        <f t="shared" si="0"/>
        <v>0.44518999999999931</v>
      </c>
      <c r="X99">
        <f t="shared" si="0"/>
        <v>1.0019549999999995</v>
      </c>
      <c r="Y99">
        <f t="shared" si="0"/>
        <v>0</v>
      </c>
      <c r="Z99">
        <f t="shared" si="0"/>
        <v>0</v>
      </c>
      <c r="AA99">
        <f t="shared" si="0"/>
        <v>0.3687650000000004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1.0763675000000017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2.4014250000000028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2.294415000000003</v>
      </c>
      <c r="AQ99">
        <f t="shared" ref="AQ99:AT99" si="1">SUM(AQ3:AQ98)/4000</f>
        <v>0.78140500000000113</v>
      </c>
      <c r="AR99">
        <f t="shared" si="1"/>
        <v>0.44943500000000008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79.33</v>
      </c>
      <c r="L3" s="197">
        <v>34.68</v>
      </c>
      <c r="M3" s="197">
        <v>0</v>
      </c>
      <c r="N3" s="197">
        <v>14.38</v>
      </c>
      <c r="O3" s="197">
        <v>48.69</v>
      </c>
      <c r="P3" s="197">
        <v>49.57</v>
      </c>
      <c r="Q3" s="197">
        <v>1.93</v>
      </c>
      <c r="R3" s="197">
        <v>6.19</v>
      </c>
      <c r="S3" s="197">
        <v>2.9</v>
      </c>
      <c r="T3" s="197">
        <v>0</v>
      </c>
      <c r="U3" s="197">
        <v>282.62</v>
      </c>
      <c r="V3" s="197">
        <v>3.62</v>
      </c>
      <c r="W3" s="197">
        <v>10.73</v>
      </c>
      <c r="X3" s="197">
        <v>24.14</v>
      </c>
      <c r="Y3" s="197">
        <v>0</v>
      </c>
      <c r="Z3">
        <v>0</v>
      </c>
      <c r="AA3" s="197">
        <v>8.59</v>
      </c>
      <c r="AB3" s="197">
        <v>0</v>
      </c>
      <c r="AC3" s="197">
        <v>0</v>
      </c>
      <c r="AD3" s="197">
        <v>0</v>
      </c>
      <c r="AE3" s="197">
        <v>25.78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55.28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79.33</v>
      </c>
      <c r="L4" s="197">
        <v>16.43</v>
      </c>
      <c r="M4" s="197">
        <v>0</v>
      </c>
      <c r="N4" s="197">
        <v>14.38</v>
      </c>
      <c r="O4" s="197">
        <v>48.69</v>
      </c>
      <c r="P4" s="197">
        <v>49.57</v>
      </c>
      <c r="Q4" s="197">
        <v>1.93</v>
      </c>
      <c r="R4" s="197">
        <v>6.19</v>
      </c>
      <c r="S4" s="197">
        <v>2.9</v>
      </c>
      <c r="T4" s="197">
        <v>0</v>
      </c>
      <c r="U4" s="197">
        <v>282.62</v>
      </c>
      <c r="V4" s="197">
        <v>3.62</v>
      </c>
      <c r="W4" s="197">
        <v>10.73</v>
      </c>
      <c r="X4" s="197">
        <v>24.14</v>
      </c>
      <c r="Y4" s="197">
        <v>0</v>
      </c>
      <c r="Z4">
        <v>0</v>
      </c>
      <c r="AA4" s="197">
        <v>8.59</v>
      </c>
      <c r="AB4" s="197">
        <v>0</v>
      </c>
      <c r="AC4" s="197">
        <v>0</v>
      </c>
      <c r="AD4" s="197">
        <v>0</v>
      </c>
      <c r="AE4" s="197">
        <v>25.78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55.28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79.33</v>
      </c>
      <c r="L5" s="197">
        <v>16.43</v>
      </c>
      <c r="M5" s="197">
        <v>0</v>
      </c>
      <c r="N5" s="197">
        <v>14.38</v>
      </c>
      <c r="O5" s="197">
        <v>48.69</v>
      </c>
      <c r="P5" s="197">
        <v>49.57</v>
      </c>
      <c r="Q5" s="197">
        <v>1.93</v>
      </c>
      <c r="R5" s="197">
        <v>6.19</v>
      </c>
      <c r="S5" s="197">
        <v>2.9</v>
      </c>
      <c r="T5" s="197">
        <v>0</v>
      </c>
      <c r="U5" s="197">
        <v>282.62</v>
      </c>
      <c r="V5" s="197">
        <v>3.62</v>
      </c>
      <c r="W5" s="197">
        <v>10.73</v>
      </c>
      <c r="X5" s="197">
        <v>24.14</v>
      </c>
      <c r="Y5" s="197">
        <v>0</v>
      </c>
      <c r="Z5">
        <v>0</v>
      </c>
      <c r="AA5" s="197">
        <v>8.59</v>
      </c>
      <c r="AB5" s="197">
        <v>0</v>
      </c>
      <c r="AC5" s="197">
        <v>0</v>
      </c>
      <c r="AD5" s="197">
        <v>0</v>
      </c>
      <c r="AE5" s="197">
        <v>25.78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55.28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79.33</v>
      </c>
      <c r="L6" s="197">
        <v>16.43</v>
      </c>
      <c r="M6" s="197">
        <v>0</v>
      </c>
      <c r="N6" s="197">
        <v>14.38</v>
      </c>
      <c r="O6" s="197">
        <v>48.69</v>
      </c>
      <c r="P6" s="197">
        <v>49.57</v>
      </c>
      <c r="Q6" s="197">
        <v>1.93</v>
      </c>
      <c r="R6" s="197">
        <v>6.19</v>
      </c>
      <c r="S6" s="197">
        <v>2.9</v>
      </c>
      <c r="T6" s="197">
        <v>0</v>
      </c>
      <c r="U6" s="197">
        <v>282.62</v>
      </c>
      <c r="V6" s="197">
        <v>3.62</v>
      </c>
      <c r="W6" s="197">
        <v>10.73</v>
      </c>
      <c r="X6" s="197">
        <v>24.14</v>
      </c>
      <c r="Y6" s="197">
        <v>0</v>
      </c>
      <c r="Z6">
        <v>0</v>
      </c>
      <c r="AA6" s="197">
        <v>8.59</v>
      </c>
      <c r="AB6" s="197">
        <v>0</v>
      </c>
      <c r="AC6" s="197">
        <v>0</v>
      </c>
      <c r="AD6" s="197">
        <v>0</v>
      </c>
      <c r="AE6" s="197">
        <v>25.78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55.28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79.33</v>
      </c>
      <c r="L7" s="197">
        <v>16.43</v>
      </c>
      <c r="M7" s="197">
        <v>0</v>
      </c>
      <c r="N7" s="197">
        <v>14.38</v>
      </c>
      <c r="O7" s="197">
        <v>48.69</v>
      </c>
      <c r="P7" s="197">
        <v>49.57</v>
      </c>
      <c r="Q7" s="197">
        <v>1.93</v>
      </c>
      <c r="R7" s="197">
        <v>6.19</v>
      </c>
      <c r="S7" s="197">
        <v>2.9</v>
      </c>
      <c r="T7" s="197">
        <v>0</v>
      </c>
      <c r="U7" s="197">
        <v>282.62</v>
      </c>
      <c r="V7" s="197">
        <v>3.62</v>
      </c>
      <c r="W7" s="197">
        <v>10.73</v>
      </c>
      <c r="X7" s="197">
        <v>24.14</v>
      </c>
      <c r="Y7" s="197">
        <v>0</v>
      </c>
      <c r="Z7">
        <v>0</v>
      </c>
      <c r="AA7" s="197">
        <v>8.59</v>
      </c>
      <c r="AB7" s="197">
        <v>0</v>
      </c>
      <c r="AC7" s="197">
        <v>0</v>
      </c>
      <c r="AD7" s="197">
        <v>0</v>
      </c>
      <c r="AE7" s="197">
        <v>25.78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55.28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79.33</v>
      </c>
      <c r="L8" s="197">
        <v>16.43</v>
      </c>
      <c r="M8" s="197">
        <v>0</v>
      </c>
      <c r="N8" s="197">
        <v>14.38</v>
      </c>
      <c r="O8" s="197">
        <v>48.69</v>
      </c>
      <c r="P8" s="197">
        <v>49.57</v>
      </c>
      <c r="Q8" s="197">
        <v>1.93</v>
      </c>
      <c r="R8" s="197">
        <v>6.19</v>
      </c>
      <c r="S8" s="197">
        <v>2.9</v>
      </c>
      <c r="T8" s="197">
        <v>0</v>
      </c>
      <c r="U8" s="197">
        <v>282.62</v>
      </c>
      <c r="V8" s="197">
        <v>3.62</v>
      </c>
      <c r="W8" s="197">
        <v>10.73</v>
      </c>
      <c r="X8" s="197">
        <v>24.14</v>
      </c>
      <c r="Y8" s="197">
        <v>0</v>
      </c>
      <c r="Z8">
        <v>0</v>
      </c>
      <c r="AA8" s="197">
        <v>8.59</v>
      </c>
      <c r="AB8" s="197">
        <v>0</v>
      </c>
      <c r="AC8" s="197">
        <v>0</v>
      </c>
      <c r="AD8" s="197">
        <v>0</v>
      </c>
      <c r="AE8" s="197">
        <v>25.78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55.28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79.33</v>
      </c>
      <c r="L9" s="197">
        <v>16.43</v>
      </c>
      <c r="M9" s="197">
        <v>0</v>
      </c>
      <c r="N9" s="197">
        <v>14.38</v>
      </c>
      <c r="O9" s="197">
        <v>48.69</v>
      </c>
      <c r="P9" s="197">
        <v>49.57</v>
      </c>
      <c r="Q9" s="197">
        <v>1.93</v>
      </c>
      <c r="R9" s="197">
        <v>6.19</v>
      </c>
      <c r="S9" s="197">
        <v>2.9</v>
      </c>
      <c r="T9" s="197">
        <v>0</v>
      </c>
      <c r="U9" s="197">
        <v>282.62</v>
      </c>
      <c r="V9" s="197">
        <v>3.62</v>
      </c>
      <c r="W9" s="197">
        <v>10.73</v>
      </c>
      <c r="X9" s="197">
        <v>24.14</v>
      </c>
      <c r="Y9" s="197">
        <v>0</v>
      </c>
      <c r="Z9">
        <v>0</v>
      </c>
      <c r="AA9" s="197">
        <v>8.59</v>
      </c>
      <c r="AB9" s="197">
        <v>0</v>
      </c>
      <c r="AC9" s="197">
        <v>0</v>
      </c>
      <c r="AD9" s="197">
        <v>0</v>
      </c>
      <c r="AE9" s="197">
        <v>25.78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55.28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79.33</v>
      </c>
      <c r="L10" s="197">
        <v>16.43</v>
      </c>
      <c r="M10" s="197">
        <v>0</v>
      </c>
      <c r="N10" s="197">
        <v>14.38</v>
      </c>
      <c r="O10" s="197">
        <v>48.69</v>
      </c>
      <c r="P10" s="197">
        <v>49.57</v>
      </c>
      <c r="Q10" s="197">
        <v>1.93</v>
      </c>
      <c r="R10" s="197">
        <v>6.19</v>
      </c>
      <c r="S10" s="197">
        <v>2.9</v>
      </c>
      <c r="T10" s="197">
        <v>0</v>
      </c>
      <c r="U10" s="197">
        <v>282.62</v>
      </c>
      <c r="V10" s="197">
        <v>3.62</v>
      </c>
      <c r="W10" s="197">
        <v>10.73</v>
      </c>
      <c r="X10" s="197">
        <v>24.14</v>
      </c>
      <c r="Y10" s="197">
        <v>0</v>
      </c>
      <c r="Z10">
        <v>0</v>
      </c>
      <c r="AA10" s="197">
        <v>8.59</v>
      </c>
      <c r="AB10" s="197">
        <v>0</v>
      </c>
      <c r="AC10" s="197">
        <v>0</v>
      </c>
      <c r="AD10" s="197">
        <v>0</v>
      </c>
      <c r="AE10" s="197">
        <v>25.78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55.28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79.33</v>
      </c>
      <c r="L11" s="197">
        <v>16.43</v>
      </c>
      <c r="M11" s="197">
        <v>0</v>
      </c>
      <c r="N11" s="197">
        <v>14.38</v>
      </c>
      <c r="O11" s="197">
        <v>48.69</v>
      </c>
      <c r="P11" s="197">
        <v>49.57</v>
      </c>
      <c r="Q11" s="197">
        <v>1.93</v>
      </c>
      <c r="R11" s="197">
        <v>6.19</v>
      </c>
      <c r="S11" s="197">
        <v>2.9</v>
      </c>
      <c r="T11" s="197">
        <v>0</v>
      </c>
      <c r="U11" s="197">
        <v>282.62</v>
      </c>
      <c r="V11" s="197">
        <v>3.62</v>
      </c>
      <c r="W11" s="197">
        <v>10.73</v>
      </c>
      <c r="X11" s="197">
        <v>24.14</v>
      </c>
      <c r="Y11" s="197">
        <v>0</v>
      </c>
      <c r="Z11">
        <v>0</v>
      </c>
      <c r="AA11" s="197">
        <v>8.59</v>
      </c>
      <c r="AB11" s="197">
        <v>0</v>
      </c>
      <c r="AC11" s="197">
        <v>0</v>
      </c>
      <c r="AD11" s="197">
        <v>0</v>
      </c>
      <c r="AE11" s="197">
        <v>25.78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55.28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79.33</v>
      </c>
      <c r="L12" s="197">
        <v>16.43</v>
      </c>
      <c r="M12" s="197">
        <v>0</v>
      </c>
      <c r="N12" s="197">
        <v>14.38</v>
      </c>
      <c r="O12" s="197">
        <v>48.69</v>
      </c>
      <c r="P12" s="197">
        <v>49.57</v>
      </c>
      <c r="Q12" s="197">
        <v>1.93</v>
      </c>
      <c r="R12" s="197">
        <v>6.19</v>
      </c>
      <c r="S12" s="197">
        <v>2.9</v>
      </c>
      <c r="T12" s="197">
        <v>0</v>
      </c>
      <c r="U12" s="197">
        <v>282.62</v>
      </c>
      <c r="V12" s="197">
        <v>3.5</v>
      </c>
      <c r="W12" s="197">
        <v>10.73</v>
      </c>
      <c r="X12" s="197">
        <v>24.14</v>
      </c>
      <c r="Y12" s="197">
        <v>0</v>
      </c>
      <c r="Z12">
        <v>0</v>
      </c>
      <c r="AA12" s="197">
        <v>8.59</v>
      </c>
      <c r="AB12" s="197">
        <v>0</v>
      </c>
      <c r="AC12" s="197">
        <v>0</v>
      </c>
      <c r="AD12" s="197">
        <v>0</v>
      </c>
      <c r="AE12" s="197">
        <v>25.78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55.28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39.64</v>
      </c>
      <c r="L13" s="197">
        <v>16.43</v>
      </c>
      <c r="M13" s="197">
        <v>0</v>
      </c>
      <c r="N13" s="197">
        <v>14.38</v>
      </c>
      <c r="O13" s="197">
        <v>48.69</v>
      </c>
      <c r="P13" s="197">
        <v>49.57</v>
      </c>
      <c r="Q13" s="197">
        <v>1.93</v>
      </c>
      <c r="R13" s="197">
        <v>2.9</v>
      </c>
      <c r="S13" s="197">
        <v>2.9</v>
      </c>
      <c r="T13" s="197">
        <v>0</v>
      </c>
      <c r="U13" s="197">
        <v>282.62</v>
      </c>
      <c r="V13" s="197">
        <v>3.5</v>
      </c>
      <c r="W13" s="197">
        <v>10.73</v>
      </c>
      <c r="X13" s="197">
        <v>24.14</v>
      </c>
      <c r="Y13" s="197">
        <v>0</v>
      </c>
      <c r="Z13">
        <v>0</v>
      </c>
      <c r="AA13" s="197">
        <v>8.59</v>
      </c>
      <c r="AB13" s="197">
        <v>0</v>
      </c>
      <c r="AC13" s="197">
        <v>0</v>
      </c>
      <c r="AD13" s="197">
        <v>0</v>
      </c>
      <c r="AE13" s="197">
        <v>25.78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55.28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38.659999999999997</v>
      </c>
      <c r="L14" s="197">
        <v>16.43</v>
      </c>
      <c r="M14" s="197">
        <v>0</v>
      </c>
      <c r="N14" s="197">
        <v>14.38</v>
      </c>
      <c r="O14" s="197">
        <v>48.69</v>
      </c>
      <c r="P14" s="197">
        <v>49.57</v>
      </c>
      <c r="Q14" s="197">
        <v>1.93</v>
      </c>
      <c r="R14" s="197">
        <v>2.9</v>
      </c>
      <c r="S14" s="197">
        <v>2.9</v>
      </c>
      <c r="T14" s="197">
        <v>0</v>
      </c>
      <c r="U14" s="197">
        <v>282.62</v>
      </c>
      <c r="V14" s="197">
        <v>0</v>
      </c>
      <c r="W14" s="197">
        <v>10.73</v>
      </c>
      <c r="X14" s="197">
        <v>24.14</v>
      </c>
      <c r="Y14" s="197">
        <v>0</v>
      </c>
      <c r="Z14">
        <v>0</v>
      </c>
      <c r="AA14" s="197">
        <v>8.59</v>
      </c>
      <c r="AB14" s="197">
        <v>0</v>
      </c>
      <c r="AC14" s="197">
        <v>0</v>
      </c>
      <c r="AD14" s="197">
        <v>0</v>
      </c>
      <c r="AE14" s="197">
        <v>25.78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55.28</v>
      </c>
      <c r="AQ14" s="197">
        <v>9.67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38.659999999999997</v>
      </c>
      <c r="L15" s="197">
        <v>16.43</v>
      </c>
      <c r="M15" s="197">
        <v>0</v>
      </c>
      <c r="N15" s="197">
        <v>14.38</v>
      </c>
      <c r="O15" s="197">
        <v>48.69</v>
      </c>
      <c r="P15" s="197">
        <v>49.57</v>
      </c>
      <c r="Q15" s="197">
        <v>1.93</v>
      </c>
      <c r="R15" s="197">
        <v>2.9</v>
      </c>
      <c r="S15" s="197">
        <v>2.9</v>
      </c>
      <c r="T15" s="197">
        <v>0</v>
      </c>
      <c r="U15" s="197">
        <v>282.62</v>
      </c>
      <c r="V15" s="197">
        <v>0</v>
      </c>
      <c r="W15" s="197">
        <v>10.73</v>
      </c>
      <c r="X15" s="197">
        <v>24.14</v>
      </c>
      <c r="Y15" s="197">
        <v>0</v>
      </c>
      <c r="Z15">
        <v>0</v>
      </c>
      <c r="AA15" s="197">
        <v>8.59</v>
      </c>
      <c r="AB15" s="197">
        <v>0</v>
      </c>
      <c r="AC15" s="197">
        <v>0</v>
      </c>
      <c r="AD15" s="197">
        <v>0</v>
      </c>
      <c r="AE15" s="197">
        <v>25.78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55.28</v>
      </c>
      <c r="AQ15" s="197">
        <v>9.67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38.659999999999997</v>
      </c>
      <c r="L16" s="197">
        <v>16.43</v>
      </c>
      <c r="M16" s="197">
        <v>0</v>
      </c>
      <c r="N16" s="197">
        <v>14.38</v>
      </c>
      <c r="O16" s="197">
        <v>48.69</v>
      </c>
      <c r="P16" s="197">
        <v>49.57</v>
      </c>
      <c r="Q16" s="197">
        <v>1.93</v>
      </c>
      <c r="R16" s="197">
        <v>2.9</v>
      </c>
      <c r="S16" s="197">
        <v>2.9</v>
      </c>
      <c r="T16" s="197">
        <v>0</v>
      </c>
      <c r="U16" s="197">
        <v>282.62</v>
      </c>
      <c r="V16" s="197">
        <v>0</v>
      </c>
      <c r="W16" s="197">
        <v>10.73</v>
      </c>
      <c r="X16" s="197">
        <v>24.14</v>
      </c>
      <c r="Y16" s="197">
        <v>0</v>
      </c>
      <c r="Z16">
        <v>0</v>
      </c>
      <c r="AA16" s="197">
        <v>8.59</v>
      </c>
      <c r="AB16" s="197">
        <v>0</v>
      </c>
      <c r="AC16" s="197">
        <v>0</v>
      </c>
      <c r="AD16" s="197">
        <v>0</v>
      </c>
      <c r="AE16" s="197">
        <v>25.78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55.28</v>
      </c>
      <c r="AQ16" s="197">
        <v>9.67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38.659999999999997</v>
      </c>
      <c r="L17" s="197">
        <v>16.43</v>
      </c>
      <c r="M17" s="197">
        <v>0</v>
      </c>
      <c r="N17" s="197">
        <v>14.38</v>
      </c>
      <c r="O17" s="197">
        <v>48.69</v>
      </c>
      <c r="P17" s="197">
        <v>49.57</v>
      </c>
      <c r="Q17" s="197">
        <v>1.93</v>
      </c>
      <c r="R17" s="197">
        <v>2.9</v>
      </c>
      <c r="S17" s="197">
        <v>2.9</v>
      </c>
      <c r="T17" s="197">
        <v>0</v>
      </c>
      <c r="U17" s="197">
        <v>282.62</v>
      </c>
      <c r="V17" s="197">
        <v>0</v>
      </c>
      <c r="W17" s="197">
        <v>10.73</v>
      </c>
      <c r="X17" s="197">
        <v>24.14</v>
      </c>
      <c r="Y17" s="197">
        <v>0</v>
      </c>
      <c r="Z17">
        <v>0</v>
      </c>
      <c r="AA17" s="197">
        <v>8.59</v>
      </c>
      <c r="AB17" s="197">
        <v>0</v>
      </c>
      <c r="AC17" s="197">
        <v>0</v>
      </c>
      <c r="AD17" s="197">
        <v>0</v>
      </c>
      <c r="AE17" s="197">
        <v>25.78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55.28</v>
      </c>
      <c r="AQ17" s="197">
        <v>9.67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38.659999999999997</v>
      </c>
      <c r="L18" s="197">
        <v>16.43</v>
      </c>
      <c r="M18" s="197">
        <v>0</v>
      </c>
      <c r="N18" s="197">
        <v>14.38</v>
      </c>
      <c r="O18" s="197">
        <v>48.69</v>
      </c>
      <c r="P18" s="197">
        <v>49.57</v>
      </c>
      <c r="Q18" s="197">
        <v>1.93</v>
      </c>
      <c r="R18" s="197">
        <v>2.9</v>
      </c>
      <c r="S18" s="197">
        <v>2.9</v>
      </c>
      <c r="T18" s="197">
        <v>0</v>
      </c>
      <c r="U18" s="197">
        <v>282.62</v>
      </c>
      <c r="V18" s="197">
        <v>0</v>
      </c>
      <c r="W18" s="197">
        <v>10.73</v>
      </c>
      <c r="X18" s="197">
        <v>24.14</v>
      </c>
      <c r="Y18" s="197">
        <v>0</v>
      </c>
      <c r="Z18">
        <v>0</v>
      </c>
      <c r="AA18" s="197">
        <v>8.59</v>
      </c>
      <c r="AB18" s="197">
        <v>0</v>
      </c>
      <c r="AC18" s="197">
        <v>0</v>
      </c>
      <c r="AD18" s="197">
        <v>0</v>
      </c>
      <c r="AE18" s="197">
        <v>25.78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55.28</v>
      </c>
      <c r="AQ18" s="197">
        <v>9.67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38.659999999999997</v>
      </c>
      <c r="L19" s="197">
        <v>16.43</v>
      </c>
      <c r="M19" s="197">
        <v>0</v>
      </c>
      <c r="N19" s="197">
        <v>14.38</v>
      </c>
      <c r="O19" s="197">
        <v>48.69</v>
      </c>
      <c r="P19" s="197">
        <v>49.57</v>
      </c>
      <c r="Q19" s="197">
        <v>1.93</v>
      </c>
      <c r="R19" s="197">
        <v>2.9</v>
      </c>
      <c r="S19" s="197">
        <v>2.9</v>
      </c>
      <c r="T19" s="197">
        <v>0</v>
      </c>
      <c r="U19" s="197">
        <v>282.62</v>
      </c>
      <c r="V19" s="197">
        <v>0</v>
      </c>
      <c r="W19" s="197">
        <v>10.73</v>
      </c>
      <c r="X19" s="197">
        <v>24.14</v>
      </c>
      <c r="Y19" s="197">
        <v>0</v>
      </c>
      <c r="Z19">
        <v>0</v>
      </c>
      <c r="AA19" s="197">
        <v>8.59</v>
      </c>
      <c r="AB19" s="197">
        <v>0</v>
      </c>
      <c r="AC19" s="197">
        <v>0</v>
      </c>
      <c r="AD19" s="197">
        <v>0</v>
      </c>
      <c r="AE19" s="197">
        <v>25.78</v>
      </c>
      <c r="AF19" s="197">
        <v>0</v>
      </c>
      <c r="AG19" s="197">
        <v>0</v>
      </c>
      <c r="AH19" s="197">
        <v>0</v>
      </c>
      <c r="AI19" s="197">
        <v>45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55.28</v>
      </c>
      <c r="AQ19" s="197">
        <v>9.67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38.659999999999997</v>
      </c>
      <c r="L20" s="197">
        <v>16.43</v>
      </c>
      <c r="M20" s="197">
        <v>0</v>
      </c>
      <c r="N20" s="197">
        <v>14.38</v>
      </c>
      <c r="O20" s="197">
        <v>48.69</v>
      </c>
      <c r="P20" s="197">
        <v>49.57</v>
      </c>
      <c r="Q20" s="197">
        <v>1.93</v>
      </c>
      <c r="R20" s="197">
        <v>2.9</v>
      </c>
      <c r="S20" s="197">
        <v>2.9</v>
      </c>
      <c r="T20" s="197">
        <v>0</v>
      </c>
      <c r="U20" s="197">
        <v>282.62</v>
      </c>
      <c r="V20" s="197">
        <v>0</v>
      </c>
      <c r="W20" s="197">
        <v>10.73</v>
      </c>
      <c r="X20" s="197">
        <v>24.14</v>
      </c>
      <c r="Y20" s="197">
        <v>0</v>
      </c>
      <c r="Z20">
        <v>0</v>
      </c>
      <c r="AA20" s="197">
        <v>8.59</v>
      </c>
      <c r="AB20" s="197">
        <v>0</v>
      </c>
      <c r="AC20" s="197">
        <v>0</v>
      </c>
      <c r="AD20" s="197">
        <v>0</v>
      </c>
      <c r="AE20" s="197">
        <v>25.78</v>
      </c>
      <c r="AF20" s="197">
        <v>0</v>
      </c>
      <c r="AG20" s="197">
        <v>0</v>
      </c>
      <c r="AH20" s="197">
        <v>0</v>
      </c>
      <c r="AI20" s="197">
        <v>45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55.28</v>
      </c>
      <c r="AQ20" s="197">
        <v>9.67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38.659999999999997</v>
      </c>
      <c r="L21" s="197">
        <v>16.43</v>
      </c>
      <c r="M21" s="197">
        <v>0</v>
      </c>
      <c r="N21" s="197">
        <v>14.38</v>
      </c>
      <c r="O21" s="197">
        <v>48.69</v>
      </c>
      <c r="P21" s="197">
        <v>49.57</v>
      </c>
      <c r="Q21" s="197">
        <v>1.93</v>
      </c>
      <c r="R21" s="197">
        <v>2.9</v>
      </c>
      <c r="S21" s="197">
        <v>2.9</v>
      </c>
      <c r="T21" s="197">
        <v>0</v>
      </c>
      <c r="U21" s="197">
        <v>282.62</v>
      </c>
      <c r="V21" s="197">
        <v>0</v>
      </c>
      <c r="W21" s="197">
        <v>10.73</v>
      </c>
      <c r="X21" s="197">
        <v>24.14</v>
      </c>
      <c r="Y21" s="197">
        <v>0</v>
      </c>
      <c r="Z21">
        <v>0</v>
      </c>
      <c r="AA21" s="197">
        <v>8.59</v>
      </c>
      <c r="AB21" s="197">
        <v>0</v>
      </c>
      <c r="AC21" s="197">
        <v>0</v>
      </c>
      <c r="AD21" s="197">
        <v>0</v>
      </c>
      <c r="AE21" s="197">
        <v>25.78</v>
      </c>
      <c r="AF21" s="197">
        <v>0</v>
      </c>
      <c r="AG21" s="197">
        <v>0</v>
      </c>
      <c r="AH21" s="197">
        <v>0</v>
      </c>
      <c r="AI21" s="197">
        <v>45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55.28</v>
      </c>
      <c r="AQ21" s="197">
        <v>9.67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38.659999999999997</v>
      </c>
      <c r="L22" s="197">
        <v>16.43</v>
      </c>
      <c r="M22" s="197">
        <v>0</v>
      </c>
      <c r="N22" s="197">
        <v>14.38</v>
      </c>
      <c r="O22" s="197">
        <v>48.69</v>
      </c>
      <c r="P22" s="197">
        <v>49.57</v>
      </c>
      <c r="Q22" s="197">
        <v>1.93</v>
      </c>
      <c r="R22" s="197">
        <v>2.9</v>
      </c>
      <c r="S22" s="197">
        <v>2.9</v>
      </c>
      <c r="T22" s="197">
        <v>0</v>
      </c>
      <c r="U22" s="197">
        <v>282.62</v>
      </c>
      <c r="V22" s="197">
        <v>3.5</v>
      </c>
      <c r="W22" s="197">
        <v>10.73</v>
      </c>
      <c r="X22" s="197">
        <v>24.14</v>
      </c>
      <c r="Y22" s="197">
        <v>0</v>
      </c>
      <c r="Z22">
        <v>0</v>
      </c>
      <c r="AA22" s="197">
        <v>8.59</v>
      </c>
      <c r="AB22" s="197">
        <v>0</v>
      </c>
      <c r="AC22" s="197">
        <v>0</v>
      </c>
      <c r="AD22" s="197">
        <v>0</v>
      </c>
      <c r="AE22" s="197">
        <v>25.78</v>
      </c>
      <c r="AF22" s="197">
        <v>0</v>
      </c>
      <c r="AG22" s="197">
        <v>0</v>
      </c>
      <c r="AH22" s="197">
        <v>0</v>
      </c>
      <c r="AI22" s="197">
        <v>45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55.28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77.23</v>
      </c>
      <c r="L23" s="197">
        <v>16.43</v>
      </c>
      <c r="M23" s="197">
        <v>0</v>
      </c>
      <c r="N23" s="197">
        <v>14.38</v>
      </c>
      <c r="O23" s="197">
        <v>48.69</v>
      </c>
      <c r="P23" s="197">
        <v>49.57</v>
      </c>
      <c r="Q23" s="197">
        <v>1.93</v>
      </c>
      <c r="R23" s="197">
        <v>6.19</v>
      </c>
      <c r="S23" s="197">
        <v>2.9</v>
      </c>
      <c r="T23" s="197">
        <v>0</v>
      </c>
      <c r="U23" s="197">
        <v>282.62</v>
      </c>
      <c r="V23" s="197">
        <v>3.5</v>
      </c>
      <c r="W23" s="197">
        <v>10.73</v>
      </c>
      <c r="X23" s="197">
        <v>24.14</v>
      </c>
      <c r="Y23" s="197">
        <v>0</v>
      </c>
      <c r="Z23">
        <v>0</v>
      </c>
      <c r="AA23" s="197">
        <v>8.59</v>
      </c>
      <c r="AB23" s="197">
        <v>0</v>
      </c>
      <c r="AC23" s="197">
        <v>0</v>
      </c>
      <c r="AD23" s="197">
        <v>0</v>
      </c>
      <c r="AE23" s="197">
        <v>25.78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55.28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79.33</v>
      </c>
      <c r="L24" s="197">
        <v>16.43</v>
      </c>
      <c r="M24" s="197">
        <v>0</v>
      </c>
      <c r="N24" s="197">
        <v>14.38</v>
      </c>
      <c r="O24" s="197">
        <v>48.69</v>
      </c>
      <c r="P24" s="197">
        <v>49.57</v>
      </c>
      <c r="Q24" s="197">
        <v>1.93</v>
      </c>
      <c r="R24" s="197">
        <v>6.19</v>
      </c>
      <c r="S24" s="197">
        <v>2.9</v>
      </c>
      <c r="T24" s="197">
        <v>0</v>
      </c>
      <c r="U24" s="197">
        <v>282.62</v>
      </c>
      <c r="V24" s="197">
        <v>3.5</v>
      </c>
      <c r="W24" s="197">
        <v>10.73</v>
      </c>
      <c r="X24" s="197">
        <v>24.14</v>
      </c>
      <c r="Y24" s="197">
        <v>0</v>
      </c>
      <c r="Z24">
        <v>0</v>
      </c>
      <c r="AA24" s="197">
        <v>8.59</v>
      </c>
      <c r="AB24" s="197">
        <v>0</v>
      </c>
      <c r="AC24" s="197">
        <v>0</v>
      </c>
      <c r="AD24" s="197">
        <v>0</v>
      </c>
      <c r="AE24" s="197">
        <v>25.78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55.28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79.33</v>
      </c>
      <c r="L25" s="197">
        <v>34.68</v>
      </c>
      <c r="M25" s="197">
        <v>0</v>
      </c>
      <c r="N25" s="197">
        <v>14.38</v>
      </c>
      <c r="O25" s="197">
        <v>48.69</v>
      </c>
      <c r="P25" s="197">
        <v>49.57</v>
      </c>
      <c r="Q25" s="197">
        <v>1.93</v>
      </c>
      <c r="R25" s="197">
        <v>6.19</v>
      </c>
      <c r="S25" s="197">
        <v>2.9</v>
      </c>
      <c r="T25" s="197">
        <v>0</v>
      </c>
      <c r="U25" s="197">
        <v>282.62</v>
      </c>
      <c r="V25" s="197">
        <v>3.5</v>
      </c>
      <c r="W25" s="197">
        <v>10.73</v>
      </c>
      <c r="X25" s="197">
        <v>24.14</v>
      </c>
      <c r="Y25" s="197">
        <v>0</v>
      </c>
      <c r="Z25">
        <v>0</v>
      </c>
      <c r="AA25" s="197">
        <v>8.59</v>
      </c>
      <c r="AB25" s="197">
        <v>0</v>
      </c>
      <c r="AC25" s="197">
        <v>0</v>
      </c>
      <c r="AD25" s="197">
        <v>0</v>
      </c>
      <c r="AE25" s="197">
        <v>25.78</v>
      </c>
      <c r="AF25" s="197">
        <v>0</v>
      </c>
      <c r="AG25" s="197">
        <v>0</v>
      </c>
      <c r="AH25" s="197">
        <v>0</v>
      </c>
      <c r="AI25" s="197">
        <v>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55.28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79.33</v>
      </c>
      <c r="L26" s="197">
        <v>34.68</v>
      </c>
      <c r="M26" s="197">
        <v>0</v>
      </c>
      <c r="N26" s="197">
        <v>14.38</v>
      </c>
      <c r="O26" s="197">
        <v>48.69</v>
      </c>
      <c r="P26" s="197">
        <v>49.57</v>
      </c>
      <c r="Q26" s="197">
        <v>1.93</v>
      </c>
      <c r="R26" s="197">
        <v>6.19</v>
      </c>
      <c r="S26" s="197">
        <v>2.9</v>
      </c>
      <c r="T26" s="197">
        <v>0</v>
      </c>
      <c r="U26" s="197">
        <v>282.62</v>
      </c>
      <c r="V26" s="197">
        <v>3.5</v>
      </c>
      <c r="W26" s="197">
        <v>10.73</v>
      </c>
      <c r="X26" s="197">
        <v>24.14</v>
      </c>
      <c r="Y26" s="197">
        <v>0</v>
      </c>
      <c r="Z26">
        <v>0</v>
      </c>
      <c r="AA26" s="197">
        <v>8.59</v>
      </c>
      <c r="AB26" s="197">
        <v>0</v>
      </c>
      <c r="AC26" s="197">
        <v>0</v>
      </c>
      <c r="AD26" s="197">
        <v>0</v>
      </c>
      <c r="AE26" s="197">
        <v>25.78</v>
      </c>
      <c r="AF26" s="197">
        <v>0</v>
      </c>
      <c r="AG26" s="197">
        <v>0</v>
      </c>
      <c r="AH26" s="197">
        <v>0</v>
      </c>
      <c r="AI26" s="197">
        <v>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55.28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79.33</v>
      </c>
      <c r="L27" s="197">
        <v>16.43</v>
      </c>
      <c r="M27" s="197">
        <v>0</v>
      </c>
      <c r="N27" s="197">
        <v>14.38</v>
      </c>
      <c r="O27" s="197">
        <v>48.69</v>
      </c>
      <c r="P27" s="197">
        <v>49.57</v>
      </c>
      <c r="Q27" s="197">
        <v>1.93</v>
      </c>
      <c r="R27" s="197">
        <v>6.19</v>
      </c>
      <c r="S27" s="197">
        <v>2.9</v>
      </c>
      <c r="T27" s="197">
        <v>0</v>
      </c>
      <c r="U27" s="197">
        <v>282.62</v>
      </c>
      <c r="V27" s="197">
        <v>3.5</v>
      </c>
      <c r="W27" s="197">
        <v>10.73</v>
      </c>
      <c r="X27" s="197">
        <v>24.14</v>
      </c>
      <c r="Y27" s="197">
        <v>0</v>
      </c>
      <c r="Z27">
        <v>0</v>
      </c>
      <c r="AA27" s="197">
        <v>8.59</v>
      </c>
      <c r="AB27" s="197">
        <v>0</v>
      </c>
      <c r="AC27" s="197">
        <v>0</v>
      </c>
      <c r="AD27" s="197">
        <v>0</v>
      </c>
      <c r="AE27" s="197">
        <v>25.46</v>
      </c>
      <c r="AF27" s="197">
        <v>0</v>
      </c>
      <c r="AG27" s="197">
        <v>0</v>
      </c>
      <c r="AH27" s="197">
        <v>0</v>
      </c>
      <c r="AI27" s="197">
        <v>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55.28</v>
      </c>
      <c r="AQ27" s="197">
        <v>18.829999999999998</v>
      </c>
      <c r="AR27" s="197">
        <v>1.02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39.54</v>
      </c>
      <c r="L28" s="197">
        <v>16.43</v>
      </c>
      <c r="M28" s="197">
        <v>0</v>
      </c>
      <c r="N28" s="197">
        <v>14.38</v>
      </c>
      <c r="O28" s="197">
        <v>48.69</v>
      </c>
      <c r="P28" s="197">
        <v>49.57</v>
      </c>
      <c r="Q28" s="197">
        <v>1.93</v>
      </c>
      <c r="R28" s="197">
        <v>2.9</v>
      </c>
      <c r="S28" s="197">
        <v>2.9</v>
      </c>
      <c r="T28" s="197">
        <v>0</v>
      </c>
      <c r="U28" s="197">
        <v>282.62</v>
      </c>
      <c r="V28" s="197">
        <v>0</v>
      </c>
      <c r="W28" s="197">
        <v>10.73</v>
      </c>
      <c r="X28" s="197">
        <v>24.14</v>
      </c>
      <c r="Y28" s="197">
        <v>0</v>
      </c>
      <c r="Z28">
        <v>0</v>
      </c>
      <c r="AA28" s="197">
        <v>8.59</v>
      </c>
      <c r="AB28" s="197">
        <v>0</v>
      </c>
      <c r="AC28" s="197">
        <v>0</v>
      </c>
      <c r="AD28" s="197">
        <v>0</v>
      </c>
      <c r="AE28" s="197">
        <v>25.46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55.28</v>
      </c>
      <c r="AQ28" s="197">
        <v>9.67</v>
      </c>
      <c r="AR28" s="197">
        <v>2.92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38.659999999999997</v>
      </c>
      <c r="L29" s="197">
        <v>16.43</v>
      </c>
      <c r="M29" s="197">
        <v>0</v>
      </c>
      <c r="N29" s="197">
        <v>14.38</v>
      </c>
      <c r="O29" s="197">
        <v>48.69</v>
      </c>
      <c r="P29" s="197">
        <v>49.57</v>
      </c>
      <c r="Q29" s="197">
        <v>1.93</v>
      </c>
      <c r="R29" s="197">
        <v>2.9</v>
      </c>
      <c r="S29" s="197">
        <v>2.9</v>
      </c>
      <c r="T29" s="197">
        <v>0</v>
      </c>
      <c r="U29" s="197">
        <v>282.62</v>
      </c>
      <c r="V29" s="197">
        <v>0</v>
      </c>
      <c r="W29" s="197">
        <v>10.73</v>
      </c>
      <c r="X29" s="197">
        <v>24.14</v>
      </c>
      <c r="Y29" s="197">
        <v>0</v>
      </c>
      <c r="Z29">
        <v>0</v>
      </c>
      <c r="AA29" s="197">
        <v>8.59</v>
      </c>
      <c r="AB29" s="197">
        <v>0</v>
      </c>
      <c r="AC29" s="197">
        <v>0</v>
      </c>
      <c r="AD29" s="197">
        <v>0</v>
      </c>
      <c r="AE29" s="197">
        <v>25.46</v>
      </c>
      <c r="AF29" s="197">
        <v>0</v>
      </c>
      <c r="AG29" s="197">
        <v>0</v>
      </c>
      <c r="AH29" s="197">
        <v>0</v>
      </c>
      <c r="AI29" s="197">
        <v>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55.28</v>
      </c>
      <c r="AQ29" s="197">
        <v>9.67</v>
      </c>
      <c r="AR29" s="197">
        <v>6.43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38.659999999999997</v>
      </c>
      <c r="L30" s="197">
        <v>16.43</v>
      </c>
      <c r="M30" s="197">
        <v>0</v>
      </c>
      <c r="N30" s="197">
        <v>14.38</v>
      </c>
      <c r="O30" s="197">
        <v>48.69</v>
      </c>
      <c r="P30" s="197">
        <v>49.57</v>
      </c>
      <c r="Q30" s="197">
        <v>1.93</v>
      </c>
      <c r="R30" s="197">
        <v>2.9</v>
      </c>
      <c r="S30" s="197">
        <v>2.9</v>
      </c>
      <c r="T30" s="197">
        <v>0</v>
      </c>
      <c r="U30" s="197">
        <v>282.62</v>
      </c>
      <c r="V30" s="197">
        <v>0</v>
      </c>
      <c r="W30" s="197">
        <v>10.73</v>
      </c>
      <c r="X30" s="197">
        <v>24.14</v>
      </c>
      <c r="Y30" s="197">
        <v>0</v>
      </c>
      <c r="Z30">
        <v>0</v>
      </c>
      <c r="AA30" s="197">
        <v>8.59</v>
      </c>
      <c r="AB30" s="197">
        <v>0</v>
      </c>
      <c r="AC30" s="197">
        <v>0</v>
      </c>
      <c r="AD30" s="197">
        <v>0</v>
      </c>
      <c r="AE30" s="197">
        <v>25.78</v>
      </c>
      <c r="AF30" s="197">
        <v>0</v>
      </c>
      <c r="AG30" s="197">
        <v>0</v>
      </c>
      <c r="AH30" s="197">
        <v>0</v>
      </c>
      <c r="AI30" s="197">
        <v>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55.28</v>
      </c>
      <c r="AQ30" s="197">
        <v>9.67</v>
      </c>
      <c r="AR30" s="197">
        <v>15.58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38.659999999999997</v>
      </c>
      <c r="L31" s="197">
        <v>16.43</v>
      </c>
      <c r="M31" s="197">
        <v>0</v>
      </c>
      <c r="N31" s="197">
        <v>14.38</v>
      </c>
      <c r="O31" s="197">
        <v>48.69</v>
      </c>
      <c r="P31" s="197">
        <v>49.57</v>
      </c>
      <c r="Q31" s="197">
        <v>1.93</v>
      </c>
      <c r="R31" s="197">
        <v>2.9</v>
      </c>
      <c r="S31" s="197">
        <v>2.9</v>
      </c>
      <c r="T31" s="197">
        <v>0</v>
      </c>
      <c r="U31" s="197">
        <v>282.62</v>
      </c>
      <c r="V31" s="197">
        <v>0</v>
      </c>
      <c r="W31" s="197">
        <v>10.73</v>
      </c>
      <c r="X31" s="197">
        <v>24.14</v>
      </c>
      <c r="Y31" s="197">
        <v>0</v>
      </c>
      <c r="Z31">
        <v>0</v>
      </c>
      <c r="AA31" s="197">
        <v>8.59</v>
      </c>
      <c r="AB31" s="197">
        <v>0</v>
      </c>
      <c r="AC31" s="197">
        <v>0</v>
      </c>
      <c r="AD31" s="197">
        <v>0</v>
      </c>
      <c r="AE31" s="197">
        <v>25.78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55.28</v>
      </c>
      <c r="AQ31" s="197">
        <v>9.67</v>
      </c>
      <c r="AR31" s="197">
        <v>15.85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38.659999999999997</v>
      </c>
      <c r="L32" s="197">
        <v>16.43</v>
      </c>
      <c r="M32" s="197">
        <v>0</v>
      </c>
      <c r="N32" s="197">
        <v>14.38</v>
      </c>
      <c r="O32" s="197">
        <v>48.69</v>
      </c>
      <c r="P32" s="197">
        <v>49.57</v>
      </c>
      <c r="Q32" s="197">
        <v>1.93</v>
      </c>
      <c r="R32" s="197">
        <v>2.9</v>
      </c>
      <c r="S32" s="197">
        <v>2.9</v>
      </c>
      <c r="T32" s="197">
        <v>0</v>
      </c>
      <c r="U32" s="197">
        <v>282.62</v>
      </c>
      <c r="V32" s="197">
        <v>0</v>
      </c>
      <c r="W32" s="197">
        <v>10.73</v>
      </c>
      <c r="X32" s="197">
        <v>24.14</v>
      </c>
      <c r="Y32" s="197">
        <v>0</v>
      </c>
      <c r="Z32">
        <v>0</v>
      </c>
      <c r="AA32" s="197">
        <v>8.59</v>
      </c>
      <c r="AB32" s="197">
        <v>0</v>
      </c>
      <c r="AC32" s="197">
        <v>0</v>
      </c>
      <c r="AD32" s="197">
        <v>0</v>
      </c>
      <c r="AE32" s="197">
        <v>25.78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55.28</v>
      </c>
      <c r="AQ32" s="197">
        <v>9.67</v>
      </c>
      <c r="AR32" s="197">
        <v>16.850000000000001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37.369999999999997</v>
      </c>
      <c r="L33" s="197">
        <v>16.43</v>
      </c>
      <c r="M33" s="197">
        <v>0</v>
      </c>
      <c r="N33" s="197">
        <v>14.38</v>
      </c>
      <c r="O33" s="197">
        <v>48.69</v>
      </c>
      <c r="P33" s="197">
        <v>49.57</v>
      </c>
      <c r="Q33" s="197">
        <v>1.93</v>
      </c>
      <c r="R33" s="197">
        <v>2.9</v>
      </c>
      <c r="S33" s="197">
        <v>2.9</v>
      </c>
      <c r="T33" s="197">
        <v>0</v>
      </c>
      <c r="U33" s="197">
        <v>271.23</v>
      </c>
      <c r="V33" s="197">
        <v>0</v>
      </c>
      <c r="W33" s="197">
        <v>10.73</v>
      </c>
      <c r="X33" s="197">
        <v>24.14</v>
      </c>
      <c r="Y33" s="197">
        <v>0</v>
      </c>
      <c r="Z33">
        <v>0</v>
      </c>
      <c r="AA33" s="197">
        <v>8.59</v>
      </c>
      <c r="AB33" s="197">
        <v>0</v>
      </c>
      <c r="AC33" s="197">
        <v>0</v>
      </c>
      <c r="AD33" s="197">
        <v>0</v>
      </c>
      <c r="AE33" s="197">
        <v>25.78</v>
      </c>
      <c r="AF33" s="197">
        <v>0</v>
      </c>
      <c r="AG33" s="197">
        <v>0</v>
      </c>
      <c r="AH33" s="197">
        <v>0</v>
      </c>
      <c r="AI33" s="197">
        <v>45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55.28</v>
      </c>
      <c r="AQ33" s="197">
        <v>9.41</v>
      </c>
      <c r="AR33" s="197">
        <v>18.850000000000001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37.369999999999997</v>
      </c>
      <c r="L34" s="197">
        <v>16.43</v>
      </c>
      <c r="M34" s="197">
        <v>0</v>
      </c>
      <c r="N34" s="197">
        <v>14.38</v>
      </c>
      <c r="O34" s="197">
        <v>48.69</v>
      </c>
      <c r="P34" s="197">
        <v>49.57</v>
      </c>
      <c r="Q34" s="197">
        <v>1.93</v>
      </c>
      <c r="R34" s="197">
        <v>2.9</v>
      </c>
      <c r="S34" s="197">
        <v>2.9</v>
      </c>
      <c r="T34" s="197">
        <v>0</v>
      </c>
      <c r="U34" s="197">
        <v>259.83999999999997</v>
      </c>
      <c r="V34" s="197">
        <v>0</v>
      </c>
      <c r="W34" s="197">
        <v>10.73</v>
      </c>
      <c r="X34" s="197">
        <v>24.14</v>
      </c>
      <c r="Y34" s="197">
        <v>0</v>
      </c>
      <c r="Z34">
        <v>0</v>
      </c>
      <c r="AA34" s="197">
        <v>8.59</v>
      </c>
      <c r="AB34" s="197">
        <v>0</v>
      </c>
      <c r="AC34" s="197">
        <v>0</v>
      </c>
      <c r="AD34" s="197">
        <v>0</v>
      </c>
      <c r="AE34" s="197">
        <v>25.78</v>
      </c>
      <c r="AF34" s="197">
        <v>0</v>
      </c>
      <c r="AG34" s="197">
        <v>0</v>
      </c>
      <c r="AH34" s="197">
        <v>0</v>
      </c>
      <c r="AI34" s="197">
        <v>45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55.28</v>
      </c>
      <c r="AQ34" s="197">
        <v>9.41</v>
      </c>
      <c r="AR34" s="197">
        <v>18.850000000000001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77.44</v>
      </c>
      <c r="L35" s="197">
        <v>16.43</v>
      </c>
      <c r="M35" s="197">
        <v>0</v>
      </c>
      <c r="N35" s="197">
        <v>14.38</v>
      </c>
      <c r="O35" s="197">
        <v>48.69</v>
      </c>
      <c r="P35" s="197">
        <v>49.57</v>
      </c>
      <c r="Q35" s="197">
        <v>1.93</v>
      </c>
      <c r="R35" s="197">
        <v>2.9</v>
      </c>
      <c r="S35" s="197">
        <v>2.9</v>
      </c>
      <c r="T35" s="197">
        <v>0</v>
      </c>
      <c r="U35" s="197">
        <v>234.61</v>
      </c>
      <c r="V35" s="197">
        <v>3.5</v>
      </c>
      <c r="W35" s="197">
        <v>10.73</v>
      </c>
      <c r="X35" s="197">
        <v>24.14</v>
      </c>
      <c r="Y35" s="197">
        <v>0</v>
      </c>
      <c r="Z35">
        <v>0</v>
      </c>
      <c r="AA35" s="197">
        <v>8.59</v>
      </c>
      <c r="AB35" s="197">
        <v>0</v>
      </c>
      <c r="AC35" s="197">
        <v>0</v>
      </c>
      <c r="AD35" s="197">
        <v>0</v>
      </c>
      <c r="AE35" s="197">
        <v>25.78</v>
      </c>
      <c r="AF35" s="197">
        <v>0</v>
      </c>
      <c r="AG35" s="197">
        <v>0</v>
      </c>
      <c r="AH35" s="197">
        <v>0</v>
      </c>
      <c r="AI35" s="197">
        <v>45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55.28</v>
      </c>
      <c r="AQ35" s="197">
        <v>18.36</v>
      </c>
      <c r="AR35" s="197">
        <v>18.850000000000001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79.33</v>
      </c>
      <c r="L36" s="197">
        <v>16.43</v>
      </c>
      <c r="M36" s="197">
        <v>0</v>
      </c>
      <c r="N36" s="197">
        <v>14.38</v>
      </c>
      <c r="O36" s="197">
        <v>48.69</v>
      </c>
      <c r="P36" s="197">
        <v>49.57</v>
      </c>
      <c r="Q36" s="197">
        <v>1.93</v>
      </c>
      <c r="R36" s="197">
        <v>2.9</v>
      </c>
      <c r="S36" s="197">
        <v>2.9</v>
      </c>
      <c r="T36" s="197">
        <v>0</v>
      </c>
      <c r="U36" s="197">
        <v>234.61</v>
      </c>
      <c r="V36" s="197">
        <v>3.5</v>
      </c>
      <c r="W36" s="197">
        <v>10.73</v>
      </c>
      <c r="X36" s="197">
        <v>24.14</v>
      </c>
      <c r="Y36" s="197">
        <v>0</v>
      </c>
      <c r="Z36">
        <v>0</v>
      </c>
      <c r="AA36" s="197">
        <v>8.59</v>
      </c>
      <c r="AB36" s="197">
        <v>0</v>
      </c>
      <c r="AC36" s="197">
        <v>0</v>
      </c>
      <c r="AD36" s="197">
        <v>0</v>
      </c>
      <c r="AE36" s="197">
        <v>25.78</v>
      </c>
      <c r="AF36" s="197">
        <v>0</v>
      </c>
      <c r="AG36" s="197">
        <v>0</v>
      </c>
      <c r="AH36" s="197">
        <v>0</v>
      </c>
      <c r="AI36" s="197">
        <v>45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55.28</v>
      </c>
      <c r="AQ36" s="197">
        <v>18.36</v>
      </c>
      <c r="AR36" s="197">
        <v>18.850000000000001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79.33</v>
      </c>
      <c r="L37" s="197">
        <v>16.43</v>
      </c>
      <c r="M37" s="197">
        <v>0</v>
      </c>
      <c r="N37" s="197">
        <v>14.38</v>
      </c>
      <c r="O37" s="197">
        <v>48.69</v>
      </c>
      <c r="P37" s="197">
        <v>49.57</v>
      </c>
      <c r="Q37" s="197">
        <v>1.93</v>
      </c>
      <c r="R37" s="197">
        <v>2.9</v>
      </c>
      <c r="S37" s="197">
        <v>2.9</v>
      </c>
      <c r="T37" s="197">
        <v>0</v>
      </c>
      <c r="U37" s="197">
        <v>234.61</v>
      </c>
      <c r="V37" s="197">
        <v>3.5</v>
      </c>
      <c r="W37" s="197">
        <v>10.73</v>
      </c>
      <c r="X37" s="197">
        <v>24.14</v>
      </c>
      <c r="Y37" s="197">
        <v>0</v>
      </c>
      <c r="Z37">
        <v>0</v>
      </c>
      <c r="AA37" s="197">
        <v>8.59</v>
      </c>
      <c r="AB37" s="197">
        <v>0</v>
      </c>
      <c r="AC37" s="197">
        <v>0</v>
      </c>
      <c r="AD37" s="197">
        <v>0</v>
      </c>
      <c r="AE37" s="197">
        <v>25.78</v>
      </c>
      <c r="AF37" s="197">
        <v>0</v>
      </c>
      <c r="AG37" s="197">
        <v>0</v>
      </c>
      <c r="AH37" s="197">
        <v>0</v>
      </c>
      <c r="AI37" s="197">
        <v>45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55.28</v>
      </c>
      <c r="AQ37" s="197">
        <v>18.36</v>
      </c>
      <c r="AR37" s="197">
        <v>18.850000000000001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79.33</v>
      </c>
      <c r="L38" s="197">
        <v>16.43</v>
      </c>
      <c r="M38" s="197">
        <v>0</v>
      </c>
      <c r="N38" s="197">
        <v>14.38</v>
      </c>
      <c r="O38" s="197">
        <v>48.69</v>
      </c>
      <c r="P38" s="197">
        <v>49.57</v>
      </c>
      <c r="Q38" s="197">
        <v>1.93</v>
      </c>
      <c r="R38" s="197">
        <v>2.9</v>
      </c>
      <c r="S38" s="197">
        <v>2.9</v>
      </c>
      <c r="T38" s="197">
        <v>0</v>
      </c>
      <c r="U38" s="197">
        <v>234.61</v>
      </c>
      <c r="V38" s="197">
        <v>3.5</v>
      </c>
      <c r="W38" s="197">
        <v>10.73</v>
      </c>
      <c r="X38" s="197">
        <v>24.14</v>
      </c>
      <c r="Y38" s="197">
        <v>0</v>
      </c>
      <c r="Z38">
        <v>0</v>
      </c>
      <c r="AA38" s="197">
        <v>8.59</v>
      </c>
      <c r="AB38" s="197">
        <v>0</v>
      </c>
      <c r="AC38" s="197">
        <v>0</v>
      </c>
      <c r="AD38" s="197">
        <v>0</v>
      </c>
      <c r="AE38" s="197">
        <v>25.78</v>
      </c>
      <c r="AF38" s="197">
        <v>0</v>
      </c>
      <c r="AG38" s="197">
        <v>0</v>
      </c>
      <c r="AH38" s="197">
        <v>0</v>
      </c>
      <c r="AI38" s="197">
        <v>45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55.28</v>
      </c>
      <c r="AQ38" s="197">
        <v>18.36</v>
      </c>
      <c r="AR38" s="197">
        <v>19.75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79.33</v>
      </c>
      <c r="L39" s="197">
        <v>16.43</v>
      </c>
      <c r="M39" s="197">
        <v>0</v>
      </c>
      <c r="N39" s="197">
        <v>14.38</v>
      </c>
      <c r="O39" s="197">
        <v>48.69</v>
      </c>
      <c r="P39" s="197">
        <v>49.57</v>
      </c>
      <c r="Q39" s="197">
        <v>1.93</v>
      </c>
      <c r="R39" s="197">
        <v>6.19</v>
      </c>
      <c r="S39" s="197">
        <v>2.9</v>
      </c>
      <c r="T39" s="197">
        <v>0</v>
      </c>
      <c r="U39" s="197">
        <v>234.61</v>
      </c>
      <c r="V39" s="197">
        <v>3.5</v>
      </c>
      <c r="W39" s="197">
        <v>10.73</v>
      </c>
      <c r="X39" s="197">
        <v>24.14</v>
      </c>
      <c r="Y39" s="197">
        <v>0</v>
      </c>
      <c r="Z39">
        <v>0</v>
      </c>
      <c r="AA39" s="197">
        <v>8.59</v>
      </c>
      <c r="AB39" s="197">
        <v>0</v>
      </c>
      <c r="AC39" s="197">
        <v>0</v>
      </c>
      <c r="AD39" s="197">
        <v>0</v>
      </c>
      <c r="AE39" s="197">
        <v>25.78</v>
      </c>
      <c r="AF39" s="197">
        <v>0</v>
      </c>
      <c r="AG39" s="197">
        <v>0</v>
      </c>
      <c r="AH39" s="197">
        <v>0</v>
      </c>
      <c r="AI39" s="197">
        <v>45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55.28</v>
      </c>
      <c r="AQ39" s="197">
        <v>18.829999999999998</v>
      </c>
      <c r="AR39" s="197">
        <v>19.75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79.33</v>
      </c>
      <c r="L40" s="197">
        <v>16.43</v>
      </c>
      <c r="M40" s="197">
        <v>0</v>
      </c>
      <c r="N40" s="197">
        <v>14.38</v>
      </c>
      <c r="O40" s="197">
        <v>48.69</v>
      </c>
      <c r="P40" s="197">
        <v>49.57</v>
      </c>
      <c r="Q40" s="197">
        <v>1.93</v>
      </c>
      <c r="R40" s="197">
        <v>6.19</v>
      </c>
      <c r="S40" s="197">
        <v>2.9</v>
      </c>
      <c r="T40" s="197">
        <v>0</v>
      </c>
      <c r="U40" s="197">
        <v>234.61</v>
      </c>
      <c r="V40" s="197">
        <v>3.5</v>
      </c>
      <c r="W40" s="197">
        <v>10.73</v>
      </c>
      <c r="X40" s="197">
        <v>24.14</v>
      </c>
      <c r="Y40" s="197">
        <v>0</v>
      </c>
      <c r="Z40">
        <v>0</v>
      </c>
      <c r="AA40" s="197">
        <v>8.59</v>
      </c>
      <c r="AB40" s="197">
        <v>0</v>
      </c>
      <c r="AC40" s="197">
        <v>0</v>
      </c>
      <c r="AD40" s="197">
        <v>0</v>
      </c>
      <c r="AE40" s="197">
        <v>25.78</v>
      </c>
      <c r="AF40" s="197">
        <v>0</v>
      </c>
      <c r="AG40" s="197">
        <v>0</v>
      </c>
      <c r="AH40" s="197">
        <v>0</v>
      </c>
      <c r="AI40" s="197">
        <v>45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55.28</v>
      </c>
      <c r="AQ40" s="197">
        <v>18.829999999999998</v>
      </c>
      <c r="AR40" s="197">
        <v>23.75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79.33</v>
      </c>
      <c r="L41" s="197">
        <v>16.43</v>
      </c>
      <c r="M41" s="197">
        <v>0</v>
      </c>
      <c r="N41" s="197">
        <v>14.38</v>
      </c>
      <c r="O41" s="197">
        <v>48.69</v>
      </c>
      <c r="P41" s="197">
        <v>49.57</v>
      </c>
      <c r="Q41" s="197">
        <v>1.93</v>
      </c>
      <c r="R41" s="197">
        <v>6.19</v>
      </c>
      <c r="S41" s="197">
        <v>2.9</v>
      </c>
      <c r="T41" s="197">
        <v>0</v>
      </c>
      <c r="U41" s="197">
        <v>234.61</v>
      </c>
      <c r="V41" s="197">
        <v>3.5</v>
      </c>
      <c r="W41" s="197">
        <v>10.73</v>
      </c>
      <c r="X41" s="197">
        <v>24.14</v>
      </c>
      <c r="Y41" s="197">
        <v>0</v>
      </c>
      <c r="Z41">
        <v>0</v>
      </c>
      <c r="AA41" s="197">
        <v>8.59</v>
      </c>
      <c r="AB41" s="197">
        <v>0</v>
      </c>
      <c r="AC41" s="197">
        <v>0</v>
      </c>
      <c r="AD41" s="197">
        <v>0</v>
      </c>
      <c r="AE41" s="197">
        <v>25.78</v>
      </c>
      <c r="AF41" s="197">
        <v>0</v>
      </c>
      <c r="AG41" s="197">
        <v>0</v>
      </c>
      <c r="AH41" s="197">
        <v>0</v>
      </c>
      <c r="AI41" s="197">
        <v>45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55.28</v>
      </c>
      <c r="AQ41" s="197">
        <v>18.829999999999998</v>
      </c>
      <c r="AR41" s="197">
        <v>23.75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79.33</v>
      </c>
      <c r="L42" s="197">
        <v>16.43</v>
      </c>
      <c r="M42" s="197">
        <v>0</v>
      </c>
      <c r="N42" s="197">
        <v>14.38</v>
      </c>
      <c r="O42" s="197">
        <v>48.69</v>
      </c>
      <c r="P42" s="197">
        <v>49.57</v>
      </c>
      <c r="Q42" s="197">
        <v>1.93</v>
      </c>
      <c r="R42" s="197">
        <v>6.19</v>
      </c>
      <c r="S42" s="197">
        <v>2.9</v>
      </c>
      <c r="T42" s="197">
        <v>0</v>
      </c>
      <c r="U42" s="197">
        <v>234.61</v>
      </c>
      <c r="V42" s="197">
        <v>3.5</v>
      </c>
      <c r="W42" s="197">
        <v>10.73</v>
      </c>
      <c r="X42" s="197">
        <v>24.14</v>
      </c>
      <c r="Y42" s="197">
        <v>0</v>
      </c>
      <c r="Z42">
        <v>0</v>
      </c>
      <c r="AA42" s="197">
        <v>8.59</v>
      </c>
      <c r="AB42" s="197">
        <v>0</v>
      </c>
      <c r="AC42" s="197">
        <v>0</v>
      </c>
      <c r="AD42" s="197">
        <v>0</v>
      </c>
      <c r="AE42" s="197">
        <v>25.78</v>
      </c>
      <c r="AF42" s="197">
        <v>0</v>
      </c>
      <c r="AG42" s="197">
        <v>0</v>
      </c>
      <c r="AH42" s="197">
        <v>0</v>
      </c>
      <c r="AI42" s="197">
        <v>45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55.28</v>
      </c>
      <c r="AQ42" s="197">
        <v>18.829999999999998</v>
      </c>
      <c r="AR42" s="197">
        <v>23.75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79.33</v>
      </c>
      <c r="L43" s="197">
        <v>16.43</v>
      </c>
      <c r="M43" s="197">
        <v>0</v>
      </c>
      <c r="N43" s="197">
        <v>14.38</v>
      </c>
      <c r="O43" s="197">
        <v>48.69</v>
      </c>
      <c r="P43" s="197">
        <v>49.57</v>
      </c>
      <c r="Q43" s="197">
        <v>1.93</v>
      </c>
      <c r="R43" s="197">
        <v>6.19</v>
      </c>
      <c r="S43" s="197">
        <v>2.9</v>
      </c>
      <c r="T43" s="197">
        <v>0</v>
      </c>
      <c r="U43" s="197">
        <v>234.61</v>
      </c>
      <c r="V43" s="197">
        <v>3.5</v>
      </c>
      <c r="W43" s="197">
        <v>10.73</v>
      </c>
      <c r="X43" s="197">
        <v>24.14</v>
      </c>
      <c r="Y43" s="197">
        <v>0</v>
      </c>
      <c r="Z43">
        <v>0</v>
      </c>
      <c r="AA43" s="197">
        <v>8.59</v>
      </c>
      <c r="AB43" s="197">
        <v>0</v>
      </c>
      <c r="AC43" s="197">
        <v>0</v>
      </c>
      <c r="AD43" s="197">
        <v>0</v>
      </c>
      <c r="AE43" s="197">
        <v>25.78</v>
      </c>
      <c r="AF43" s="197">
        <v>0</v>
      </c>
      <c r="AG43" s="197">
        <v>0</v>
      </c>
      <c r="AH43" s="197">
        <v>0</v>
      </c>
      <c r="AI43" s="197">
        <v>45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55.28</v>
      </c>
      <c r="AQ43" s="197">
        <v>18.829999999999998</v>
      </c>
      <c r="AR43" s="197">
        <v>23.75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79.33</v>
      </c>
      <c r="L44" s="197">
        <v>16.43</v>
      </c>
      <c r="M44" s="197">
        <v>0</v>
      </c>
      <c r="N44" s="197">
        <v>14.38</v>
      </c>
      <c r="O44" s="197">
        <v>48.69</v>
      </c>
      <c r="P44" s="197">
        <v>49.57</v>
      </c>
      <c r="Q44" s="197">
        <v>1.93</v>
      </c>
      <c r="R44" s="197">
        <v>2.8</v>
      </c>
      <c r="S44" s="197">
        <v>2.9</v>
      </c>
      <c r="T44" s="197">
        <v>0</v>
      </c>
      <c r="U44" s="197">
        <v>234.61</v>
      </c>
      <c r="V44" s="197">
        <v>3.5</v>
      </c>
      <c r="W44" s="197">
        <v>10.73</v>
      </c>
      <c r="X44" s="197">
        <v>24.14</v>
      </c>
      <c r="Y44" s="197">
        <v>0</v>
      </c>
      <c r="Z44">
        <v>0</v>
      </c>
      <c r="AA44" s="197">
        <v>8.59</v>
      </c>
      <c r="AB44" s="197">
        <v>0</v>
      </c>
      <c r="AC44" s="197">
        <v>0</v>
      </c>
      <c r="AD44" s="197">
        <v>0</v>
      </c>
      <c r="AE44" s="197">
        <v>25.78</v>
      </c>
      <c r="AF44" s="197">
        <v>0</v>
      </c>
      <c r="AG44" s="197">
        <v>0</v>
      </c>
      <c r="AH44" s="197">
        <v>0</v>
      </c>
      <c r="AI44" s="197">
        <v>45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55.28</v>
      </c>
      <c r="AQ44" s="197">
        <v>18.829999999999998</v>
      </c>
      <c r="AR44" s="197">
        <v>23.75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79.33</v>
      </c>
      <c r="L45" s="197">
        <v>16.43</v>
      </c>
      <c r="M45" s="197">
        <v>0</v>
      </c>
      <c r="N45" s="197">
        <v>14.38</v>
      </c>
      <c r="O45" s="197">
        <v>48.69</v>
      </c>
      <c r="P45" s="197">
        <v>49.57</v>
      </c>
      <c r="Q45" s="197">
        <v>1.93</v>
      </c>
      <c r="R45" s="197">
        <v>2.8</v>
      </c>
      <c r="S45" s="197">
        <v>2.9</v>
      </c>
      <c r="T45" s="197">
        <v>0</v>
      </c>
      <c r="U45" s="197">
        <v>234.61</v>
      </c>
      <c r="V45" s="197">
        <v>3.5</v>
      </c>
      <c r="W45" s="197">
        <v>10.73</v>
      </c>
      <c r="X45" s="197">
        <v>24.14</v>
      </c>
      <c r="Y45" s="197">
        <v>0</v>
      </c>
      <c r="Z45">
        <v>0</v>
      </c>
      <c r="AA45" s="197">
        <v>8.59</v>
      </c>
      <c r="AB45" s="197">
        <v>0</v>
      </c>
      <c r="AC45" s="197">
        <v>0</v>
      </c>
      <c r="AD45" s="197">
        <v>0</v>
      </c>
      <c r="AE45" s="197">
        <v>25.78</v>
      </c>
      <c r="AF45" s="197">
        <v>0</v>
      </c>
      <c r="AG45" s="197">
        <v>0</v>
      </c>
      <c r="AH45" s="197">
        <v>0</v>
      </c>
      <c r="AI45" s="197">
        <v>45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55.28</v>
      </c>
      <c r="AQ45" s="197">
        <v>18.829999999999998</v>
      </c>
      <c r="AR45" s="197">
        <v>23.75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79.33</v>
      </c>
      <c r="L46" s="197">
        <v>16.43</v>
      </c>
      <c r="M46" s="197">
        <v>0</v>
      </c>
      <c r="N46" s="197">
        <v>14.38</v>
      </c>
      <c r="O46" s="197">
        <v>48.69</v>
      </c>
      <c r="P46" s="197">
        <v>49.57</v>
      </c>
      <c r="Q46" s="197">
        <v>1.93</v>
      </c>
      <c r="R46" s="197">
        <v>2.8</v>
      </c>
      <c r="S46" s="197">
        <v>2.9</v>
      </c>
      <c r="T46" s="197">
        <v>0</v>
      </c>
      <c r="U46" s="197">
        <v>234.61</v>
      </c>
      <c r="V46" s="197">
        <v>3.5</v>
      </c>
      <c r="W46" s="197">
        <v>10.73</v>
      </c>
      <c r="X46" s="197">
        <v>24.14</v>
      </c>
      <c r="Y46" s="197">
        <v>0</v>
      </c>
      <c r="Z46">
        <v>0</v>
      </c>
      <c r="AA46" s="197">
        <v>8.59</v>
      </c>
      <c r="AB46" s="197">
        <v>0</v>
      </c>
      <c r="AC46" s="197">
        <v>0</v>
      </c>
      <c r="AD46" s="197">
        <v>0</v>
      </c>
      <c r="AE46" s="197">
        <v>25.78</v>
      </c>
      <c r="AF46" s="197">
        <v>0</v>
      </c>
      <c r="AG46" s="197">
        <v>0</v>
      </c>
      <c r="AH46" s="197">
        <v>0</v>
      </c>
      <c r="AI46" s="197">
        <v>45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55.28</v>
      </c>
      <c r="AQ46" s="197">
        <v>18.829999999999998</v>
      </c>
      <c r="AR46" s="197">
        <v>23.75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80.430000000000007</v>
      </c>
      <c r="L47" s="197">
        <v>16.43</v>
      </c>
      <c r="M47" s="197">
        <v>0</v>
      </c>
      <c r="N47" s="197">
        <v>14.38</v>
      </c>
      <c r="O47" s="197">
        <v>48.69</v>
      </c>
      <c r="P47" s="197">
        <v>49.57</v>
      </c>
      <c r="Q47" s="197">
        <v>1.93</v>
      </c>
      <c r="R47" s="197">
        <v>2.8</v>
      </c>
      <c r="S47" s="197">
        <v>2.9</v>
      </c>
      <c r="T47" s="197">
        <v>0</v>
      </c>
      <c r="U47" s="197">
        <v>234.61</v>
      </c>
      <c r="V47" s="197">
        <v>3.5</v>
      </c>
      <c r="W47" s="197">
        <v>10.73</v>
      </c>
      <c r="X47" s="197">
        <v>24.14</v>
      </c>
      <c r="Y47" s="197">
        <v>0</v>
      </c>
      <c r="Z47">
        <v>0</v>
      </c>
      <c r="AA47" s="197">
        <v>8.59</v>
      </c>
      <c r="AB47" s="197">
        <v>0</v>
      </c>
      <c r="AC47" s="197">
        <v>0</v>
      </c>
      <c r="AD47" s="197">
        <v>0</v>
      </c>
      <c r="AE47" s="197">
        <v>25.46</v>
      </c>
      <c r="AF47" s="197">
        <v>0</v>
      </c>
      <c r="AG47" s="197">
        <v>0</v>
      </c>
      <c r="AH47" s="197">
        <v>0</v>
      </c>
      <c r="AI47" s="197">
        <v>45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55.28</v>
      </c>
      <c r="AQ47" s="197">
        <v>18.829999999999998</v>
      </c>
      <c r="AR47" s="197">
        <v>23.75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80.430000000000007</v>
      </c>
      <c r="L48" s="197">
        <v>16.43</v>
      </c>
      <c r="M48" s="197">
        <v>0</v>
      </c>
      <c r="N48" s="197">
        <v>14.38</v>
      </c>
      <c r="O48" s="197">
        <v>48.69</v>
      </c>
      <c r="P48" s="197">
        <v>49.57</v>
      </c>
      <c r="Q48" s="197">
        <v>1.93</v>
      </c>
      <c r="R48" s="197">
        <v>2.8</v>
      </c>
      <c r="S48" s="197">
        <v>2.9</v>
      </c>
      <c r="T48" s="197">
        <v>0</v>
      </c>
      <c r="U48" s="197">
        <v>234.61</v>
      </c>
      <c r="V48" s="197">
        <v>3.5</v>
      </c>
      <c r="W48" s="197">
        <v>10.73</v>
      </c>
      <c r="X48" s="197">
        <v>24.14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25.46</v>
      </c>
      <c r="AF48" s="197">
        <v>0</v>
      </c>
      <c r="AG48" s="197">
        <v>0</v>
      </c>
      <c r="AH48" s="197">
        <v>0</v>
      </c>
      <c r="AI48" s="197">
        <v>45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55.28</v>
      </c>
      <c r="AQ48" s="197">
        <v>18.829999999999998</v>
      </c>
      <c r="AR48" s="197">
        <v>23.75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80.430000000000007</v>
      </c>
      <c r="L49" s="197">
        <v>16.43</v>
      </c>
      <c r="M49" s="197">
        <v>0</v>
      </c>
      <c r="N49" s="197">
        <v>14.38</v>
      </c>
      <c r="O49" s="197">
        <v>48.69</v>
      </c>
      <c r="P49" s="197">
        <v>49.57</v>
      </c>
      <c r="Q49" s="197">
        <v>1.93</v>
      </c>
      <c r="R49" s="197">
        <v>2.8</v>
      </c>
      <c r="S49" s="197">
        <v>2.9</v>
      </c>
      <c r="T49" s="197">
        <v>0</v>
      </c>
      <c r="U49" s="197">
        <v>234.61</v>
      </c>
      <c r="V49" s="197">
        <v>3.5</v>
      </c>
      <c r="W49" s="197">
        <v>10.73</v>
      </c>
      <c r="X49" s="197">
        <v>24.14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25.46</v>
      </c>
      <c r="AF49" s="197">
        <v>0</v>
      </c>
      <c r="AG49" s="197">
        <v>0</v>
      </c>
      <c r="AH49" s="197">
        <v>0</v>
      </c>
      <c r="AI49" s="197">
        <v>45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55.28</v>
      </c>
      <c r="AQ49" s="197">
        <v>18.829999999999998</v>
      </c>
      <c r="AR49" s="197">
        <v>23.75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80.430000000000007</v>
      </c>
      <c r="L50" s="197">
        <v>16.43</v>
      </c>
      <c r="M50" s="197">
        <v>0</v>
      </c>
      <c r="N50" s="197">
        <v>14.38</v>
      </c>
      <c r="O50" s="197">
        <v>48.69</v>
      </c>
      <c r="P50" s="197">
        <v>49.57</v>
      </c>
      <c r="Q50" s="197">
        <v>1.93</v>
      </c>
      <c r="R50" s="197">
        <v>2.8</v>
      </c>
      <c r="S50" s="197">
        <v>2.9</v>
      </c>
      <c r="T50" s="197">
        <v>0</v>
      </c>
      <c r="U50" s="197">
        <v>234.61</v>
      </c>
      <c r="V50" s="197">
        <v>3.5</v>
      </c>
      <c r="W50" s="197">
        <v>10.73</v>
      </c>
      <c r="X50" s="197">
        <v>24.14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25.46</v>
      </c>
      <c r="AF50" s="197">
        <v>0</v>
      </c>
      <c r="AG50" s="197">
        <v>0</v>
      </c>
      <c r="AH50" s="197">
        <v>0</v>
      </c>
      <c r="AI50" s="197">
        <v>45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55.28</v>
      </c>
      <c r="AQ50" s="197">
        <v>18.829999999999998</v>
      </c>
      <c r="AR50" s="197">
        <v>23.75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80.430000000000007</v>
      </c>
      <c r="L51" s="197">
        <v>16.43</v>
      </c>
      <c r="M51" s="197">
        <v>0</v>
      </c>
      <c r="N51" s="197">
        <v>14.38</v>
      </c>
      <c r="O51" s="197">
        <v>48.69</v>
      </c>
      <c r="P51" s="197">
        <v>49.57</v>
      </c>
      <c r="Q51" s="197">
        <v>1.93</v>
      </c>
      <c r="R51" s="197">
        <v>2.8</v>
      </c>
      <c r="S51" s="197">
        <v>2.9</v>
      </c>
      <c r="T51" s="197">
        <v>0</v>
      </c>
      <c r="U51" s="197">
        <v>234.61</v>
      </c>
      <c r="V51" s="197">
        <v>3.5</v>
      </c>
      <c r="W51" s="197">
        <v>10.73</v>
      </c>
      <c r="X51" s="197">
        <v>24.14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25.46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55.28</v>
      </c>
      <c r="AQ51" s="197">
        <v>18.829999999999998</v>
      </c>
      <c r="AR51" s="197">
        <v>23.75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40</v>
      </c>
      <c r="L52" s="197">
        <v>16.43</v>
      </c>
      <c r="M52" s="197">
        <v>0</v>
      </c>
      <c r="N52" s="197">
        <v>14.38</v>
      </c>
      <c r="O52" s="197">
        <v>48.69</v>
      </c>
      <c r="P52" s="197">
        <v>49.57</v>
      </c>
      <c r="Q52" s="197">
        <v>1.93</v>
      </c>
      <c r="R52" s="197">
        <v>2.8</v>
      </c>
      <c r="S52" s="197">
        <v>2.9</v>
      </c>
      <c r="T52" s="197">
        <v>0</v>
      </c>
      <c r="U52" s="197">
        <v>234.61</v>
      </c>
      <c r="V52" s="197">
        <v>3.5</v>
      </c>
      <c r="W52" s="197">
        <v>10.73</v>
      </c>
      <c r="X52" s="197">
        <v>24.14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25.46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55.28</v>
      </c>
      <c r="AQ52" s="197">
        <v>18.829999999999998</v>
      </c>
      <c r="AR52" s="197">
        <v>23.75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40</v>
      </c>
      <c r="L53" s="197">
        <v>16.43</v>
      </c>
      <c r="M53" s="197">
        <v>0</v>
      </c>
      <c r="N53" s="197">
        <v>14.38</v>
      </c>
      <c r="O53" s="197">
        <v>48.69</v>
      </c>
      <c r="P53" s="197">
        <v>49.57</v>
      </c>
      <c r="Q53" s="197">
        <v>1.93</v>
      </c>
      <c r="R53" s="197">
        <v>2.8</v>
      </c>
      <c r="S53" s="197">
        <v>2.9</v>
      </c>
      <c r="T53" s="197">
        <v>0</v>
      </c>
      <c r="U53" s="197">
        <v>234.61</v>
      </c>
      <c r="V53" s="197">
        <v>0</v>
      </c>
      <c r="W53" s="197">
        <v>6.77</v>
      </c>
      <c r="X53" s="197">
        <v>24.14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25.46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55.28</v>
      </c>
      <c r="AQ53" s="197">
        <v>9.1</v>
      </c>
      <c r="AR53" s="197">
        <v>23.75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40</v>
      </c>
      <c r="L54" s="197">
        <v>16.43</v>
      </c>
      <c r="M54" s="197">
        <v>0</v>
      </c>
      <c r="N54" s="197">
        <v>14.38</v>
      </c>
      <c r="O54" s="197">
        <v>48.69</v>
      </c>
      <c r="P54" s="197">
        <v>49.57</v>
      </c>
      <c r="Q54" s="197">
        <v>1.93</v>
      </c>
      <c r="R54" s="197">
        <v>2.8</v>
      </c>
      <c r="S54" s="197">
        <v>2.9</v>
      </c>
      <c r="T54" s="197">
        <v>0</v>
      </c>
      <c r="U54" s="197">
        <v>234.61</v>
      </c>
      <c r="V54" s="197">
        <v>0</v>
      </c>
      <c r="W54" s="197">
        <v>6.77</v>
      </c>
      <c r="X54" s="197">
        <v>24.14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25.46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55.28</v>
      </c>
      <c r="AQ54" s="197">
        <v>9.1</v>
      </c>
      <c r="AR54" s="197">
        <v>23.75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40</v>
      </c>
      <c r="L55" s="197">
        <v>16.43</v>
      </c>
      <c r="M55" s="197">
        <v>0</v>
      </c>
      <c r="N55" s="197">
        <v>14.38</v>
      </c>
      <c r="O55" s="197">
        <v>48.69</v>
      </c>
      <c r="P55" s="197">
        <v>49.57</v>
      </c>
      <c r="Q55" s="197">
        <v>1.93</v>
      </c>
      <c r="R55" s="197">
        <v>2.8</v>
      </c>
      <c r="S55" s="197">
        <v>2.9</v>
      </c>
      <c r="T55" s="197">
        <v>0</v>
      </c>
      <c r="U55" s="197">
        <v>234.61</v>
      </c>
      <c r="V55" s="197">
        <v>0</v>
      </c>
      <c r="W55" s="197">
        <v>4.83</v>
      </c>
      <c r="X55" s="197">
        <v>9.66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25.46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55.28</v>
      </c>
      <c r="AQ55" s="197">
        <v>9.1</v>
      </c>
      <c r="AR55" s="197">
        <v>23.75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38.659999999999997</v>
      </c>
      <c r="L56" s="197">
        <v>16.43</v>
      </c>
      <c r="M56" s="197">
        <v>0</v>
      </c>
      <c r="N56" s="197">
        <v>14.38</v>
      </c>
      <c r="O56" s="197">
        <v>48.69</v>
      </c>
      <c r="P56" s="197">
        <v>49.57</v>
      </c>
      <c r="Q56" s="197">
        <v>1.93</v>
      </c>
      <c r="R56" s="197">
        <v>2.8</v>
      </c>
      <c r="S56" s="197">
        <v>2.9</v>
      </c>
      <c r="T56" s="197">
        <v>0</v>
      </c>
      <c r="U56" s="197">
        <v>234.61</v>
      </c>
      <c r="V56" s="197">
        <v>0</v>
      </c>
      <c r="W56" s="197">
        <v>4.83</v>
      </c>
      <c r="X56" s="197">
        <v>9.66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25.46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55.28</v>
      </c>
      <c r="AQ56" s="197">
        <v>9.1</v>
      </c>
      <c r="AR56" s="197">
        <v>23.75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38.659999999999997</v>
      </c>
      <c r="L57" s="197">
        <v>16.43</v>
      </c>
      <c r="M57" s="197">
        <v>0</v>
      </c>
      <c r="N57" s="197">
        <v>14.38</v>
      </c>
      <c r="O57" s="197">
        <v>48.69</v>
      </c>
      <c r="P57" s="197">
        <v>49.57</v>
      </c>
      <c r="Q57" s="197">
        <v>1.93</v>
      </c>
      <c r="R57" s="197">
        <v>2.8</v>
      </c>
      <c r="S57" s="197">
        <v>2.9</v>
      </c>
      <c r="T57" s="197">
        <v>0</v>
      </c>
      <c r="U57" s="197">
        <v>234.61</v>
      </c>
      <c r="V57" s="197">
        <v>0</v>
      </c>
      <c r="W57" s="197">
        <v>4.83</v>
      </c>
      <c r="X57" s="197">
        <v>24.14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25.46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28.03</v>
      </c>
      <c r="AQ57" s="197">
        <v>9.1</v>
      </c>
      <c r="AR57" s="197">
        <v>23.75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38.659999999999997</v>
      </c>
      <c r="L58" s="197">
        <v>16.43</v>
      </c>
      <c r="M58" s="197">
        <v>0</v>
      </c>
      <c r="N58" s="197">
        <v>14.38</v>
      </c>
      <c r="O58" s="197">
        <v>48.69</v>
      </c>
      <c r="P58" s="197">
        <v>49.57</v>
      </c>
      <c r="Q58" s="197">
        <v>1.93</v>
      </c>
      <c r="R58" s="197">
        <v>2.8</v>
      </c>
      <c r="S58" s="197">
        <v>2.9</v>
      </c>
      <c r="T58" s="197">
        <v>0</v>
      </c>
      <c r="U58" s="197">
        <v>234.61</v>
      </c>
      <c r="V58" s="197">
        <v>0</v>
      </c>
      <c r="W58" s="197">
        <v>4.83</v>
      </c>
      <c r="X58" s="197">
        <v>24.14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25.46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28.03</v>
      </c>
      <c r="AQ58" s="197">
        <v>9.1</v>
      </c>
      <c r="AR58" s="197">
        <v>23.75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39.6</v>
      </c>
      <c r="L59" s="197">
        <v>16.43</v>
      </c>
      <c r="M59" s="197">
        <v>0</v>
      </c>
      <c r="N59" s="197">
        <v>14.38</v>
      </c>
      <c r="O59" s="197">
        <v>48.69</v>
      </c>
      <c r="P59" s="197">
        <v>49.57</v>
      </c>
      <c r="Q59" s="197">
        <v>1.93</v>
      </c>
      <c r="R59" s="197">
        <v>2.8</v>
      </c>
      <c r="S59" s="197">
        <v>2.9</v>
      </c>
      <c r="T59" s="197">
        <v>0</v>
      </c>
      <c r="U59" s="197">
        <v>234.61</v>
      </c>
      <c r="V59" s="197">
        <v>0</v>
      </c>
      <c r="W59" s="197">
        <v>4.83</v>
      </c>
      <c r="X59" s="197">
        <v>24.14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25.46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28.03</v>
      </c>
      <c r="AQ59" s="197">
        <v>9.1</v>
      </c>
      <c r="AR59" s="197">
        <v>23.75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38.659999999999997</v>
      </c>
      <c r="L60" s="197">
        <v>16.43</v>
      </c>
      <c r="M60" s="197">
        <v>0</v>
      </c>
      <c r="N60" s="197">
        <v>14.38</v>
      </c>
      <c r="O60" s="197">
        <v>48.69</v>
      </c>
      <c r="P60" s="197">
        <v>49.57</v>
      </c>
      <c r="Q60" s="197">
        <v>1.93</v>
      </c>
      <c r="R60" s="197">
        <v>2.8</v>
      </c>
      <c r="S60" s="197">
        <v>2.9</v>
      </c>
      <c r="T60" s="197">
        <v>0</v>
      </c>
      <c r="U60" s="197">
        <v>234.61</v>
      </c>
      <c r="V60" s="197">
        <v>0</v>
      </c>
      <c r="W60" s="197">
        <v>4.83</v>
      </c>
      <c r="X60" s="197">
        <v>24.14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25.46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28.03</v>
      </c>
      <c r="AQ60" s="197">
        <v>9.1</v>
      </c>
      <c r="AR60" s="197">
        <v>23.75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56.25</v>
      </c>
      <c r="L61" s="197">
        <v>16.43</v>
      </c>
      <c r="M61" s="197">
        <v>0</v>
      </c>
      <c r="N61" s="197">
        <v>14.38</v>
      </c>
      <c r="O61" s="197">
        <v>48.69</v>
      </c>
      <c r="P61" s="197">
        <v>49.57</v>
      </c>
      <c r="Q61" s="197">
        <v>1.93</v>
      </c>
      <c r="R61" s="197">
        <v>2.8</v>
      </c>
      <c r="S61" s="197">
        <v>2.9</v>
      </c>
      <c r="T61" s="197">
        <v>0</v>
      </c>
      <c r="U61" s="197">
        <v>234.61</v>
      </c>
      <c r="V61" s="197">
        <v>3.5</v>
      </c>
      <c r="W61" s="197">
        <v>10.71</v>
      </c>
      <c r="X61" s="197">
        <v>24.14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25.46</v>
      </c>
      <c r="AF61" s="197">
        <v>0</v>
      </c>
      <c r="AG61" s="197">
        <v>0</v>
      </c>
      <c r="AH61" s="197">
        <v>0</v>
      </c>
      <c r="AI61" s="197">
        <v>48.59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55.28</v>
      </c>
      <c r="AQ61" s="197">
        <v>8.85</v>
      </c>
      <c r="AR61" s="197">
        <v>23.75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60.93</v>
      </c>
      <c r="L62" s="197">
        <v>16.43</v>
      </c>
      <c r="M62" s="197">
        <v>0</v>
      </c>
      <c r="N62" s="197">
        <v>14.38</v>
      </c>
      <c r="O62" s="197">
        <v>48.69</v>
      </c>
      <c r="P62" s="197">
        <v>49.57</v>
      </c>
      <c r="Q62" s="197">
        <v>1.93</v>
      </c>
      <c r="R62" s="197">
        <v>2.8</v>
      </c>
      <c r="S62" s="197">
        <v>2.9</v>
      </c>
      <c r="T62" s="197">
        <v>0</v>
      </c>
      <c r="U62" s="197">
        <v>234.61</v>
      </c>
      <c r="V62" s="197">
        <v>3.5</v>
      </c>
      <c r="W62" s="197">
        <v>10.73</v>
      </c>
      <c r="X62" s="197">
        <v>24.14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25.46</v>
      </c>
      <c r="AF62" s="197">
        <v>0</v>
      </c>
      <c r="AG62" s="197">
        <v>0</v>
      </c>
      <c r="AH62" s="197">
        <v>0</v>
      </c>
      <c r="AI62" s="197">
        <v>48.59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55.28</v>
      </c>
      <c r="AQ62" s="197">
        <v>8.85</v>
      </c>
      <c r="AR62" s="197">
        <v>23.75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57.99</v>
      </c>
      <c r="L63" s="197">
        <v>16.43</v>
      </c>
      <c r="M63" s="197">
        <v>0</v>
      </c>
      <c r="N63" s="197">
        <v>14.38</v>
      </c>
      <c r="O63" s="197">
        <v>48.69</v>
      </c>
      <c r="P63" s="197">
        <v>49.57</v>
      </c>
      <c r="Q63" s="197">
        <v>1.93</v>
      </c>
      <c r="R63" s="197">
        <v>2.8</v>
      </c>
      <c r="S63" s="197">
        <v>2.9</v>
      </c>
      <c r="T63" s="197">
        <v>0</v>
      </c>
      <c r="U63" s="197">
        <v>234.61</v>
      </c>
      <c r="V63" s="197">
        <v>3.5</v>
      </c>
      <c r="W63" s="197">
        <v>10.73</v>
      </c>
      <c r="X63" s="197">
        <v>24.14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25</v>
      </c>
      <c r="AF63" s="197">
        <v>0</v>
      </c>
      <c r="AG63" s="197">
        <v>0</v>
      </c>
      <c r="AH63" s="197">
        <v>0</v>
      </c>
      <c r="AI63" s="197">
        <v>48.59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55.28</v>
      </c>
      <c r="AQ63" s="197">
        <v>18.829999999999998</v>
      </c>
      <c r="AR63" s="197">
        <v>23.75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57.99</v>
      </c>
      <c r="L64" s="197">
        <v>16.43</v>
      </c>
      <c r="M64" s="197">
        <v>0</v>
      </c>
      <c r="N64" s="197">
        <v>14.38</v>
      </c>
      <c r="O64" s="197">
        <v>48.69</v>
      </c>
      <c r="P64" s="197">
        <v>49.57</v>
      </c>
      <c r="Q64" s="197">
        <v>1.93</v>
      </c>
      <c r="R64" s="197">
        <v>2.8</v>
      </c>
      <c r="S64" s="197">
        <v>2.9</v>
      </c>
      <c r="T64" s="197">
        <v>0</v>
      </c>
      <c r="U64" s="197">
        <v>234.61</v>
      </c>
      <c r="V64" s="197">
        <v>3.5</v>
      </c>
      <c r="W64" s="197">
        <v>10.73</v>
      </c>
      <c r="X64" s="197">
        <v>24.14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25</v>
      </c>
      <c r="AF64" s="197">
        <v>0</v>
      </c>
      <c r="AG64" s="197">
        <v>0</v>
      </c>
      <c r="AH64" s="197">
        <v>0</v>
      </c>
      <c r="AI64" s="197">
        <v>48.59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55.28</v>
      </c>
      <c r="AQ64" s="197">
        <v>18.829999999999998</v>
      </c>
      <c r="AR64" s="197">
        <v>23.75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57.99</v>
      </c>
      <c r="L65" s="197">
        <v>16.43</v>
      </c>
      <c r="M65" s="197">
        <v>0</v>
      </c>
      <c r="N65" s="197">
        <v>14.38</v>
      </c>
      <c r="O65" s="197">
        <v>48.69</v>
      </c>
      <c r="P65" s="197">
        <v>49.57</v>
      </c>
      <c r="Q65" s="197">
        <v>1.93</v>
      </c>
      <c r="R65" s="197">
        <v>2.8</v>
      </c>
      <c r="S65" s="197">
        <v>2.9</v>
      </c>
      <c r="T65" s="197">
        <v>0</v>
      </c>
      <c r="U65" s="197">
        <v>234.61</v>
      </c>
      <c r="V65" s="197">
        <v>3.5</v>
      </c>
      <c r="W65" s="197">
        <v>10.73</v>
      </c>
      <c r="X65" s="197">
        <v>24.14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25</v>
      </c>
      <c r="AF65" s="197">
        <v>0</v>
      </c>
      <c r="AG65" s="197">
        <v>0</v>
      </c>
      <c r="AH65" s="197">
        <v>0</v>
      </c>
      <c r="AI65" s="197">
        <v>48.59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55.28</v>
      </c>
      <c r="AQ65" s="197">
        <v>18.829999999999998</v>
      </c>
      <c r="AR65" s="197">
        <v>23.75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57.99</v>
      </c>
      <c r="L66" s="197">
        <v>16.43</v>
      </c>
      <c r="M66" s="197">
        <v>0</v>
      </c>
      <c r="N66" s="197">
        <v>14.38</v>
      </c>
      <c r="O66" s="197">
        <v>48.69</v>
      </c>
      <c r="P66" s="197">
        <v>49.57</v>
      </c>
      <c r="Q66" s="197">
        <v>1.93</v>
      </c>
      <c r="R66" s="197">
        <v>2.8</v>
      </c>
      <c r="S66" s="197">
        <v>2.71</v>
      </c>
      <c r="T66" s="197">
        <v>0</v>
      </c>
      <c r="U66" s="197">
        <v>234.61</v>
      </c>
      <c r="V66" s="197">
        <v>3.5</v>
      </c>
      <c r="W66" s="197">
        <v>10.73</v>
      </c>
      <c r="X66" s="197">
        <v>24.14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25</v>
      </c>
      <c r="AF66" s="197">
        <v>0</v>
      </c>
      <c r="AG66" s="197">
        <v>0</v>
      </c>
      <c r="AH66" s="197">
        <v>0</v>
      </c>
      <c r="AI66" s="197">
        <v>48.59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55.28</v>
      </c>
      <c r="AQ66" s="197">
        <v>18.829999999999998</v>
      </c>
      <c r="AR66" s="197">
        <v>23.75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79.33</v>
      </c>
      <c r="L67" s="197">
        <v>16.43</v>
      </c>
      <c r="M67" s="197">
        <v>0</v>
      </c>
      <c r="N67" s="197">
        <v>14.38</v>
      </c>
      <c r="O67" s="197">
        <v>48.69</v>
      </c>
      <c r="P67" s="197">
        <v>49.57</v>
      </c>
      <c r="Q67" s="197">
        <v>1.93</v>
      </c>
      <c r="R67" s="197">
        <v>2.8</v>
      </c>
      <c r="S67" s="197">
        <v>2.9</v>
      </c>
      <c r="T67" s="197">
        <v>0</v>
      </c>
      <c r="U67" s="197">
        <v>234.61</v>
      </c>
      <c r="V67" s="197">
        <v>3.5</v>
      </c>
      <c r="W67" s="197">
        <v>10.73</v>
      </c>
      <c r="X67" s="197">
        <v>24.14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25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55.28</v>
      </c>
      <c r="AQ67" s="197">
        <v>18.829999999999998</v>
      </c>
      <c r="AR67" s="197">
        <v>23.75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79.33</v>
      </c>
      <c r="L68" s="197">
        <v>16.43</v>
      </c>
      <c r="M68" s="197">
        <v>0</v>
      </c>
      <c r="N68" s="197">
        <v>14.38</v>
      </c>
      <c r="O68" s="197">
        <v>48.69</v>
      </c>
      <c r="P68" s="197">
        <v>49.57</v>
      </c>
      <c r="Q68" s="197">
        <v>1.93</v>
      </c>
      <c r="R68" s="197">
        <v>2.8</v>
      </c>
      <c r="S68" s="197">
        <v>2.9</v>
      </c>
      <c r="T68" s="197">
        <v>0</v>
      </c>
      <c r="U68" s="197">
        <v>234.61</v>
      </c>
      <c r="V68" s="197">
        <v>3.5</v>
      </c>
      <c r="W68" s="197">
        <v>10.73</v>
      </c>
      <c r="X68" s="197">
        <v>24.14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25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55.28</v>
      </c>
      <c r="AQ68" s="197">
        <v>18.829999999999998</v>
      </c>
      <c r="AR68" s="197">
        <v>23.75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79.33</v>
      </c>
      <c r="L69" s="197">
        <v>34.69</v>
      </c>
      <c r="M69" s="197">
        <v>0</v>
      </c>
      <c r="N69" s="197">
        <v>14.38</v>
      </c>
      <c r="O69" s="197">
        <v>48.69</v>
      </c>
      <c r="P69" s="197">
        <v>49.57</v>
      </c>
      <c r="Q69" s="197">
        <v>2</v>
      </c>
      <c r="R69" s="197">
        <v>2.9</v>
      </c>
      <c r="S69" s="197">
        <v>3</v>
      </c>
      <c r="T69" s="197">
        <v>0</v>
      </c>
      <c r="U69" s="197">
        <v>234.61</v>
      </c>
      <c r="V69" s="197">
        <v>3.5</v>
      </c>
      <c r="W69" s="197">
        <v>10.73</v>
      </c>
      <c r="X69" s="197">
        <v>24.14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25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55.28</v>
      </c>
      <c r="AQ69" s="197">
        <v>18.829999999999998</v>
      </c>
      <c r="AR69" s="197">
        <v>23.55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79.33</v>
      </c>
      <c r="L70" s="197">
        <v>34.69</v>
      </c>
      <c r="M70" s="197">
        <v>0</v>
      </c>
      <c r="N70" s="197">
        <v>14.38</v>
      </c>
      <c r="O70" s="197">
        <v>48.69</v>
      </c>
      <c r="P70" s="197">
        <v>49.57</v>
      </c>
      <c r="Q70" s="197">
        <v>5.08</v>
      </c>
      <c r="R70" s="197">
        <v>6.2</v>
      </c>
      <c r="S70" s="197">
        <v>6.7</v>
      </c>
      <c r="T70" s="197">
        <v>0</v>
      </c>
      <c r="U70" s="197">
        <v>234.61</v>
      </c>
      <c r="V70" s="197">
        <v>3.5</v>
      </c>
      <c r="W70" s="197">
        <v>10.73</v>
      </c>
      <c r="X70" s="197">
        <v>24.14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25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55.28</v>
      </c>
      <c r="AQ70" s="197">
        <v>18.829999999999998</v>
      </c>
      <c r="AR70" s="197">
        <v>15.92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79.33</v>
      </c>
      <c r="L71" s="197">
        <v>34.69</v>
      </c>
      <c r="M71" s="197">
        <v>0</v>
      </c>
      <c r="N71" s="197">
        <v>13.92</v>
      </c>
      <c r="O71" s="197">
        <v>48.69</v>
      </c>
      <c r="P71" s="197">
        <v>49.57</v>
      </c>
      <c r="Q71" s="197">
        <v>5.08</v>
      </c>
      <c r="R71" s="197">
        <v>6.2</v>
      </c>
      <c r="S71" s="197">
        <v>6.7</v>
      </c>
      <c r="T71" s="197">
        <v>0</v>
      </c>
      <c r="U71" s="197">
        <v>234.61</v>
      </c>
      <c r="V71" s="197">
        <v>3.5</v>
      </c>
      <c r="W71" s="197">
        <v>10.73</v>
      </c>
      <c r="X71" s="197">
        <v>24.14</v>
      </c>
      <c r="Y71" s="197">
        <v>0</v>
      </c>
      <c r="Z71">
        <v>0</v>
      </c>
      <c r="AA71" s="197">
        <v>8.59</v>
      </c>
      <c r="AB71" s="197">
        <v>0</v>
      </c>
      <c r="AC71" s="197">
        <v>0</v>
      </c>
      <c r="AD71" s="197">
        <v>0</v>
      </c>
      <c r="AE71" s="197">
        <v>25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55.28</v>
      </c>
      <c r="AQ71" s="197">
        <v>18.829999999999998</v>
      </c>
      <c r="AR71" s="197">
        <v>7.82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79.33</v>
      </c>
      <c r="L72" s="197">
        <v>34.69</v>
      </c>
      <c r="M72" s="197">
        <v>0</v>
      </c>
      <c r="N72" s="197">
        <v>13.92</v>
      </c>
      <c r="O72" s="197">
        <v>48.69</v>
      </c>
      <c r="P72" s="197">
        <v>49.57</v>
      </c>
      <c r="Q72" s="197">
        <v>5.08</v>
      </c>
      <c r="R72" s="197">
        <v>6.2</v>
      </c>
      <c r="S72" s="197">
        <v>6.7</v>
      </c>
      <c r="T72" s="197">
        <v>0</v>
      </c>
      <c r="U72" s="197">
        <v>234.61</v>
      </c>
      <c r="V72" s="197">
        <v>3.5</v>
      </c>
      <c r="W72" s="197">
        <v>10.73</v>
      </c>
      <c r="X72" s="197">
        <v>24.14</v>
      </c>
      <c r="Y72" s="197">
        <v>0</v>
      </c>
      <c r="Z72">
        <v>0</v>
      </c>
      <c r="AA72" s="197">
        <v>8.59</v>
      </c>
      <c r="AB72" s="197">
        <v>0</v>
      </c>
      <c r="AC72" s="197">
        <v>0</v>
      </c>
      <c r="AD72" s="197">
        <v>0</v>
      </c>
      <c r="AE72" s="197">
        <v>25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55.28</v>
      </c>
      <c r="AQ72" s="197">
        <v>18.829999999999998</v>
      </c>
      <c r="AR72" s="197">
        <v>4.78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79.33</v>
      </c>
      <c r="L73" s="197">
        <v>34.68</v>
      </c>
      <c r="M73" s="197">
        <v>0</v>
      </c>
      <c r="N73" s="197">
        <v>13.92</v>
      </c>
      <c r="O73" s="197">
        <v>48.69</v>
      </c>
      <c r="P73" s="197">
        <v>49.57</v>
      </c>
      <c r="Q73" s="197">
        <v>5.08</v>
      </c>
      <c r="R73" s="197">
        <v>6.19</v>
      </c>
      <c r="S73" s="197">
        <v>6.48</v>
      </c>
      <c r="T73" s="197">
        <v>0</v>
      </c>
      <c r="U73" s="197">
        <v>234.61</v>
      </c>
      <c r="V73" s="197">
        <v>3.5</v>
      </c>
      <c r="W73" s="197">
        <v>10.73</v>
      </c>
      <c r="X73" s="197">
        <v>24.14</v>
      </c>
      <c r="Y73" s="197">
        <v>0</v>
      </c>
      <c r="Z73">
        <v>0</v>
      </c>
      <c r="AA73" s="197">
        <v>8.59</v>
      </c>
      <c r="AB73" s="197">
        <v>0</v>
      </c>
      <c r="AC73" s="197">
        <v>0</v>
      </c>
      <c r="AD73" s="197">
        <v>0</v>
      </c>
      <c r="AE73" s="197">
        <v>25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55.28</v>
      </c>
      <c r="AQ73" s="197">
        <v>18.829999999999998</v>
      </c>
      <c r="AR73" s="197">
        <v>2.37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79.33</v>
      </c>
      <c r="L74" s="197">
        <v>34.68</v>
      </c>
      <c r="M74" s="197">
        <v>0</v>
      </c>
      <c r="N74" s="197">
        <v>13.92</v>
      </c>
      <c r="O74" s="197">
        <v>48.69</v>
      </c>
      <c r="P74" s="197">
        <v>49.57</v>
      </c>
      <c r="Q74" s="197">
        <v>4.91</v>
      </c>
      <c r="R74" s="197">
        <v>6.19</v>
      </c>
      <c r="S74" s="197">
        <v>6.48</v>
      </c>
      <c r="T74" s="197">
        <v>0</v>
      </c>
      <c r="U74" s="197">
        <v>234.61</v>
      </c>
      <c r="V74" s="197">
        <v>3.5</v>
      </c>
      <c r="W74" s="197">
        <v>10.73</v>
      </c>
      <c r="X74" s="197">
        <v>24.14</v>
      </c>
      <c r="Y74" s="197">
        <v>0</v>
      </c>
      <c r="Z74">
        <v>0</v>
      </c>
      <c r="AA74" s="197">
        <v>8.59</v>
      </c>
      <c r="AB74" s="197">
        <v>0</v>
      </c>
      <c r="AC74" s="197">
        <v>0</v>
      </c>
      <c r="AD74" s="197">
        <v>0</v>
      </c>
      <c r="AE74" s="197">
        <v>25.14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55.28</v>
      </c>
      <c r="AQ74" s="197">
        <v>18.829999999999998</v>
      </c>
      <c r="AR74" s="197">
        <v>0.73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79.33</v>
      </c>
      <c r="L75" s="197">
        <v>34.68</v>
      </c>
      <c r="M75" s="197">
        <v>0</v>
      </c>
      <c r="N75" s="197">
        <v>13.92</v>
      </c>
      <c r="O75" s="197">
        <v>48.69</v>
      </c>
      <c r="P75" s="197">
        <v>49.57</v>
      </c>
      <c r="Q75" s="197">
        <v>4.91</v>
      </c>
      <c r="R75" s="197">
        <v>6.19</v>
      </c>
      <c r="S75" s="197">
        <v>6.48</v>
      </c>
      <c r="T75" s="197">
        <v>0</v>
      </c>
      <c r="U75" s="197">
        <v>234.61</v>
      </c>
      <c r="V75" s="197">
        <v>3.5</v>
      </c>
      <c r="W75" s="197">
        <v>10.73</v>
      </c>
      <c r="X75" s="197">
        <v>24.14</v>
      </c>
      <c r="Y75" s="197">
        <v>0</v>
      </c>
      <c r="Z75">
        <v>0</v>
      </c>
      <c r="AA75" s="197">
        <v>8.59</v>
      </c>
      <c r="AB75" s="197">
        <v>0</v>
      </c>
      <c r="AC75" s="197">
        <v>0</v>
      </c>
      <c r="AD75" s="197">
        <v>0</v>
      </c>
      <c r="AE75" s="197">
        <v>25.14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55.28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79.33</v>
      </c>
      <c r="L76" s="197">
        <v>34.68</v>
      </c>
      <c r="M76" s="197">
        <v>0</v>
      </c>
      <c r="N76" s="197">
        <v>13.92</v>
      </c>
      <c r="O76" s="197">
        <v>48.69</v>
      </c>
      <c r="P76" s="197">
        <v>49.57</v>
      </c>
      <c r="Q76" s="197">
        <v>4.18</v>
      </c>
      <c r="R76" s="197">
        <v>6.19</v>
      </c>
      <c r="S76" s="197">
        <v>6.48</v>
      </c>
      <c r="T76" s="197">
        <v>0</v>
      </c>
      <c r="U76" s="197">
        <v>234.61</v>
      </c>
      <c r="V76" s="197">
        <v>3.5</v>
      </c>
      <c r="W76" s="197">
        <v>10.73</v>
      </c>
      <c r="X76" s="197">
        <v>24.14</v>
      </c>
      <c r="Y76" s="197">
        <v>0</v>
      </c>
      <c r="Z76">
        <v>0</v>
      </c>
      <c r="AA76" s="197">
        <v>8.59</v>
      </c>
      <c r="AB76" s="197">
        <v>0</v>
      </c>
      <c r="AC76" s="197">
        <v>0</v>
      </c>
      <c r="AD76" s="197">
        <v>0</v>
      </c>
      <c r="AE76" s="197">
        <v>25.14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55.28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79.33</v>
      </c>
      <c r="L77" s="197">
        <v>34.68</v>
      </c>
      <c r="M77" s="197">
        <v>0</v>
      </c>
      <c r="N77" s="197">
        <v>13.92</v>
      </c>
      <c r="O77" s="197">
        <v>48.69</v>
      </c>
      <c r="P77" s="197">
        <v>49.57</v>
      </c>
      <c r="Q77" s="197">
        <v>4.91</v>
      </c>
      <c r="R77" s="197">
        <v>6.19</v>
      </c>
      <c r="S77" s="197">
        <v>6.48</v>
      </c>
      <c r="T77" s="197">
        <v>0</v>
      </c>
      <c r="U77" s="197">
        <v>234.61</v>
      </c>
      <c r="V77" s="197">
        <v>3.5</v>
      </c>
      <c r="W77" s="197">
        <v>10.73</v>
      </c>
      <c r="X77" s="197">
        <v>24.14</v>
      </c>
      <c r="Y77" s="197">
        <v>0</v>
      </c>
      <c r="Z77">
        <v>0</v>
      </c>
      <c r="AA77" s="197">
        <v>8.59</v>
      </c>
      <c r="AB77" s="197">
        <v>0</v>
      </c>
      <c r="AC77" s="197">
        <v>0</v>
      </c>
      <c r="AD77" s="197">
        <v>0</v>
      </c>
      <c r="AE77" s="197">
        <v>25.14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55.28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79.33</v>
      </c>
      <c r="L78" s="197">
        <v>34.68</v>
      </c>
      <c r="M78" s="197">
        <v>0</v>
      </c>
      <c r="N78" s="197">
        <v>13.92</v>
      </c>
      <c r="O78" s="197">
        <v>48.69</v>
      </c>
      <c r="P78" s="197">
        <v>49.57</v>
      </c>
      <c r="Q78" s="197">
        <v>4.91</v>
      </c>
      <c r="R78" s="197">
        <v>6.19</v>
      </c>
      <c r="S78" s="197">
        <v>6.48</v>
      </c>
      <c r="T78" s="197">
        <v>0</v>
      </c>
      <c r="U78" s="197">
        <v>234.61</v>
      </c>
      <c r="V78" s="197">
        <v>3.5</v>
      </c>
      <c r="W78" s="197">
        <v>10.73</v>
      </c>
      <c r="X78" s="197">
        <v>24.14</v>
      </c>
      <c r="Y78" s="197">
        <v>0</v>
      </c>
      <c r="Z78">
        <v>0</v>
      </c>
      <c r="AA78" s="197">
        <v>8.59</v>
      </c>
      <c r="AB78" s="197">
        <v>0</v>
      </c>
      <c r="AC78" s="197">
        <v>0</v>
      </c>
      <c r="AD78" s="197">
        <v>0</v>
      </c>
      <c r="AE78" s="197">
        <v>25.3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55.28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79.33</v>
      </c>
      <c r="L79" s="197">
        <v>34.69</v>
      </c>
      <c r="M79" s="197">
        <v>0</v>
      </c>
      <c r="N79" s="197">
        <v>13.92</v>
      </c>
      <c r="O79" s="197">
        <v>48.69</v>
      </c>
      <c r="P79" s="197">
        <v>49.57</v>
      </c>
      <c r="Q79" s="197">
        <v>5.08</v>
      </c>
      <c r="R79" s="197">
        <v>6.2</v>
      </c>
      <c r="S79" s="197">
        <v>6.7</v>
      </c>
      <c r="T79" s="197">
        <v>0</v>
      </c>
      <c r="U79" s="197">
        <v>234.61</v>
      </c>
      <c r="V79" s="197">
        <v>3.5</v>
      </c>
      <c r="W79" s="197">
        <v>10.73</v>
      </c>
      <c r="X79" s="197">
        <v>24.14</v>
      </c>
      <c r="Y79" s="197">
        <v>0</v>
      </c>
      <c r="Z79">
        <v>0</v>
      </c>
      <c r="AA79" s="197">
        <v>8.32</v>
      </c>
      <c r="AB79" s="197">
        <v>0</v>
      </c>
      <c r="AC79" s="197">
        <v>0</v>
      </c>
      <c r="AD79" s="197">
        <v>0</v>
      </c>
      <c r="AE79" s="197">
        <v>25.3</v>
      </c>
      <c r="AF79" s="197">
        <v>0</v>
      </c>
      <c r="AG79" s="197">
        <v>0</v>
      </c>
      <c r="AH79" s="197">
        <v>0</v>
      </c>
      <c r="AI79" s="197">
        <v>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55.28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79.33</v>
      </c>
      <c r="L80" s="197">
        <v>34.69</v>
      </c>
      <c r="M80" s="197">
        <v>0</v>
      </c>
      <c r="N80" s="197">
        <v>13.92</v>
      </c>
      <c r="O80" s="197">
        <v>48.69</v>
      </c>
      <c r="P80" s="197">
        <v>49.57</v>
      </c>
      <c r="Q80" s="197">
        <v>5.08</v>
      </c>
      <c r="R80" s="197">
        <v>6.2</v>
      </c>
      <c r="S80" s="197">
        <v>6.7</v>
      </c>
      <c r="T80" s="197">
        <v>0</v>
      </c>
      <c r="U80" s="197">
        <v>234.61</v>
      </c>
      <c r="V80" s="197">
        <v>3.5</v>
      </c>
      <c r="W80" s="197">
        <v>10.73</v>
      </c>
      <c r="X80" s="197">
        <v>24.14</v>
      </c>
      <c r="Y80" s="197">
        <v>0</v>
      </c>
      <c r="Z80">
        <v>0</v>
      </c>
      <c r="AA80" s="197">
        <v>8.32</v>
      </c>
      <c r="AB80" s="197">
        <v>0</v>
      </c>
      <c r="AC80" s="197">
        <v>0</v>
      </c>
      <c r="AD80" s="197">
        <v>0</v>
      </c>
      <c r="AE80" s="197">
        <v>25.3</v>
      </c>
      <c r="AF80" s="197">
        <v>0</v>
      </c>
      <c r="AG80" s="197">
        <v>0</v>
      </c>
      <c r="AH80" s="197">
        <v>0</v>
      </c>
      <c r="AI80" s="197">
        <v>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55.28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79.33</v>
      </c>
      <c r="L81" s="197">
        <v>34.69</v>
      </c>
      <c r="M81" s="197">
        <v>0</v>
      </c>
      <c r="N81" s="197">
        <v>13.92</v>
      </c>
      <c r="O81" s="197">
        <v>48.69</v>
      </c>
      <c r="P81" s="197">
        <v>49.57</v>
      </c>
      <c r="Q81" s="197">
        <v>5.08</v>
      </c>
      <c r="R81" s="197">
        <v>6.2</v>
      </c>
      <c r="S81" s="197">
        <v>6.7</v>
      </c>
      <c r="T81" s="197">
        <v>0</v>
      </c>
      <c r="U81" s="197">
        <v>234.61</v>
      </c>
      <c r="V81" s="197">
        <v>3.5</v>
      </c>
      <c r="W81" s="197">
        <v>10.73</v>
      </c>
      <c r="X81" s="197">
        <v>24.14</v>
      </c>
      <c r="Y81" s="197">
        <v>0</v>
      </c>
      <c r="Z81">
        <v>0</v>
      </c>
      <c r="AA81" s="197">
        <v>8.32</v>
      </c>
      <c r="AB81" s="197">
        <v>0</v>
      </c>
      <c r="AC81" s="197">
        <v>0</v>
      </c>
      <c r="AD81" s="197">
        <v>0</v>
      </c>
      <c r="AE81" s="197">
        <v>25.3</v>
      </c>
      <c r="AF81" s="197">
        <v>0</v>
      </c>
      <c r="AG81" s="197">
        <v>0</v>
      </c>
      <c r="AH81" s="197">
        <v>0</v>
      </c>
      <c r="AI81" s="197">
        <v>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55.28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79.33</v>
      </c>
      <c r="L82" s="197">
        <v>17</v>
      </c>
      <c r="M82" s="197">
        <v>0</v>
      </c>
      <c r="N82" s="197">
        <v>13.92</v>
      </c>
      <c r="O82" s="197">
        <v>48.69</v>
      </c>
      <c r="P82" s="197">
        <v>49.57</v>
      </c>
      <c r="Q82" s="197">
        <v>2</v>
      </c>
      <c r="R82" s="197">
        <v>6.2</v>
      </c>
      <c r="S82" s="197">
        <v>3</v>
      </c>
      <c r="T82" s="197">
        <v>0</v>
      </c>
      <c r="U82" s="197">
        <v>234.61</v>
      </c>
      <c r="V82" s="197">
        <v>3.5</v>
      </c>
      <c r="W82" s="197">
        <v>10.73</v>
      </c>
      <c r="X82" s="197">
        <v>24.14</v>
      </c>
      <c r="Y82" s="197">
        <v>0</v>
      </c>
      <c r="Z82">
        <v>0</v>
      </c>
      <c r="AA82" s="197">
        <v>8.32</v>
      </c>
      <c r="AB82" s="197">
        <v>0</v>
      </c>
      <c r="AC82" s="197">
        <v>0</v>
      </c>
      <c r="AD82" s="197">
        <v>0</v>
      </c>
      <c r="AE82" s="197">
        <v>25.3</v>
      </c>
      <c r="AF82" s="197">
        <v>0</v>
      </c>
      <c r="AG82" s="197">
        <v>0</v>
      </c>
      <c r="AH82" s="197">
        <v>0</v>
      </c>
      <c r="AI82" s="197">
        <v>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55.28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79.33</v>
      </c>
      <c r="L83" s="197">
        <v>16.43</v>
      </c>
      <c r="M83" s="197">
        <v>0</v>
      </c>
      <c r="N83" s="197">
        <v>13.92</v>
      </c>
      <c r="O83" s="197">
        <v>48.69</v>
      </c>
      <c r="P83" s="197">
        <v>49.57</v>
      </c>
      <c r="Q83" s="197">
        <v>2</v>
      </c>
      <c r="R83" s="197">
        <v>6.2</v>
      </c>
      <c r="S83" s="197">
        <v>6.98</v>
      </c>
      <c r="T83" s="197">
        <v>0</v>
      </c>
      <c r="U83" s="197">
        <v>234.61</v>
      </c>
      <c r="V83" s="197">
        <v>3.5</v>
      </c>
      <c r="W83" s="197">
        <v>10.73</v>
      </c>
      <c r="X83" s="197">
        <v>24.14</v>
      </c>
      <c r="Y83" s="197">
        <v>0</v>
      </c>
      <c r="Z83">
        <v>0</v>
      </c>
      <c r="AA83" s="197">
        <v>8.32</v>
      </c>
      <c r="AB83" s="197">
        <v>0</v>
      </c>
      <c r="AC83" s="197">
        <v>0</v>
      </c>
      <c r="AD83" s="197">
        <v>0</v>
      </c>
      <c r="AE83" s="197">
        <v>25.46</v>
      </c>
      <c r="AF83" s="197">
        <v>0</v>
      </c>
      <c r="AG83" s="197">
        <v>0</v>
      </c>
      <c r="AH83" s="197">
        <v>0</v>
      </c>
      <c r="AI83" s="197">
        <v>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55.28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79.33</v>
      </c>
      <c r="L84" s="197">
        <v>16.43</v>
      </c>
      <c r="M84" s="197">
        <v>0</v>
      </c>
      <c r="N84" s="197">
        <v>13.92</v>
      </c>
      <c r="O84" s="197">
        <v>48.69</v>
      </c>
      <c r="P84" s="197">
        <v>49.57</v>
      </c>
      <c r="Q84" s="197">
        <v>1.93</v>
      </c>
      <c r="R84" s="197">
        <v>6.2</v>
      </c>
      <c r="S84" s="197">
        <v>2.97</v>
      </c>
      <c r="T84" s="197">
        <v>0</v>
      </c>
      <c r="U84" s="197">
        <v>234.61</v>
      </c>
      <c r="V84" s="197">
        <v>3.5</v>
      </c>
      <c r="W84" s="197">
        <v>10.73</v>
      </c>
      <c r="X84" s="197">
        <v>24.14</v>
      </c>
      <c r="Y84" s="197">
        <v>0</v>
      </c>
      <c r="Z84">
        <v>0</v>
      </c>
      <c r="AA84" s="197">
        <v>8.32</v>
      </c>
      <c r="AB84" s="197">
        <v>0</v>
      </c>
      <c r="AC84" s="197">
        <v>0</v>
      </c>
      <c r="AD84" s="197">
        <v>0</v>
      </c>
      <c r="AE84" s="197">
        <v>25.46</v>
      </c>
      <c r="AF84" s="197">
        <v>0</v>
      </c>
      <c r="AG84" s="197">
        <v>0</v>
      </c>
      <c r="AH84" s="197">
        <v>0</v>
      </c>
      <c r="AI84" s="197">
        <v>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55.28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79.33</v>
      </c>
      <c r="L85" s="197">
        <v>16.43</v>
      </c>
      <c r="M85" s="197">
        <v>0</v>
      </c>
      <c r="N85" s="197">
        <v>13.92</v>
      </c>
      <c r="O85" s="197">
        <v>48.69</v>
      </c>
      <c r="P85" s="197">
        <v>49.57</v>
      </c>
      <c r="Q85" s="197">
        <v>1.93</v>
      </c>
      <c r="R85" s="197">
        <v>6.2</v>
      </c>
      <c r="S85" s="197">
        <v>2.9</v>
      </c>
      <c r="T85" s="197">
        <v>0</v>
      </c>
      <c r="U85" s="197">
        <v>234.61</v>
      </c>
      <c r="V85" s="197">
        <v>3.5</v>
      </c>
      <c r="W85" s="197">
        <v>10.73</v>
      </c>
      <c r="X85" s="197">
        <v>24.14</v>
      </c>
      <c r="Y85" s="197">
        <v>0</v>
      </c>
      <c r="Z85">
        <v>0</v>
      </c>
      <c r="AA85" s="197">
        <v>8.32</v>
      </c>
      <c r="AB85" s="197">
        <v>0</v>
      </c>
      <c r="AC85" s="197">
        <v>0</v>
      </c>
      <c r="AD85" s="197">
        <v>0</v>
      </c>
      <c r="AE85" s="197">
        <v>25.46</v>
      </c>
      <c r="AF85" s="197">
        <v>0</v>
      </c>
      <c r="AG85" s="197">
        <v>0</v>
      </c>
      <c r="AH85" s="197">
        <v>0</v>
      </c>
      <c r="AI85" s="197">
        <v>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55.28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79.33</v>
      </c>
      <c r="L86" s="197">
        <v>16.43</v>
      </c>
      <c r="M86" s="197">
        <v>0</v>
      </c>
      <c r="N86" s="197">
        <v>13.92</v>
      </c>
      <c r="O86" s="197">
        <v>48.69</v>
      </c>
      <c r="P86" s="197">
        <v>49.57</v>
      </c>
      <c r="Q86" s="197">
        <v>1.93</v>
      </c>
      <c r="R86" s="197">
        <v>6.2</v>
      </c>
      <c r="S86" s="197">
        <v>2.9</v>
      </c>
      <c r="T86" s="197">
        <v>0</v>
      </c>
      <c r="U86" s="197">
        <v>234.61</v>
      </c>
      <c r="V86" s="197">
        <v>3.5</v>
      </c>
      <c r="W86" s="197">
        <v>10.73</v>
      </c>
      <c r="X86" s="197">
        <v>24.14</v>
      </c>
      <c r="Y86" s="197">
        <v>0</v>
      </c>
      <c r="Z86">
        <v>0</v>
      </c>
      <c r="AA86" s="197">
        <v>8.32</v>
      </c>
      <c r="AB86" s="197">
        <v>0</v>
      </c>
      <c r="AC86" s="197">
        <v>0</v>
      </c>
      <c r="AD86" s="197">
        <v>0</v>
      </c>
      <c r="AE86" s="197">
        <v>25.46</v>
      </c>
      <c r="AF86" s="197">
        <v>0</v>
      </c>
      <c r="AG86" s="197">
        <v>0</v>
      </c>
      <c r="AH86" s="197">
        <v>0</v>
      </c>
      <c r="AI86" s="197">
        <v>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55.28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79.33</v>
      </c>
      <c r="L87" s="197">
        <v>16.43</v>
      </c>
      <c r="M87" s="197">
        <v>0</v>
      </c>
      <c r="N87" s="197">
        <v>13.92</v>
      </c>
      <c r="O87" s="197">
        <v>48.69</v>
      </c>
      <c r="P87" s="197">
        <v>49.57</v>
      </c>
      <c r="Q87" s="197">
        <v>1.93</v>
      </c>
      <c r="R87" s="197">
        <v>6.2</v>
      </c>
      <c r="S87" s="197">
        <v>2.9</v>
      </c>
      <c r="T87" s="197">
        <v>0</v>
      </c>
      <c r="U87" s="197">
        <v>234.61</v>
      </c>
      <c r="V87" s="197">
        <v>3.5</v>
      </c>
      <c r="W87" s="197">
        <v>10.73</v>
      </c>
      <c r="X87" s="197">
        <v>24.14</v>
      </c>
      <c r="Y87" s="197">
        <v>0</v>
      </c>
      <c r="Z87">
        <v>0</v>
      </c>
      <c r="AA87" s="197">
        <v>8.32</v>
      </c>
      <c r="AB87" s="197">
        <v>0</v>
      </c>
      <c r="AC87" s="197">
        <v>0</v>
      </c>
      <c r="AD87" s="197">
        <v>0</v>
      </c>
      <c r="AE87" s="197">
        <v>25.46</v>
      </c>
      <c r="AF87" s="197">
        <v>0</v>
      </c>
      <c r="AG87" s="197">
        <v>0</v>
      </c>
      <c r="AH87" s="197">
        <v>0</v>
      </c>
      <c r="AI87" s="197">
        <v>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55.28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79.33</v>
      </c>
      <c r="L88" s="197">
        <v>16.43</v>
      </c>
      <c r="M88" s="197">
        <v>0</v>
      </c>
      <c r="N88" s="197">
        <v>13.92</v>
      </c>
      <c r="O88" s="197">
        <v>48.69</v>
      </c>
      <c r="P88" s="197">
        <v>49.57</v>
      </c>
      <c r="Q88" s="197">
        <v>1.93</v>
      </c>
      <c r="R88" s="197">
        <v>6.2</v>
      </c>
      <c r="S88" s="197">
        <v>2.9</v>
      </c>
      <c r="T88" s="197">
        <v>0</v>
      </c>
      <c r="U88" s="197">
        <v>234.61</v>
      </c>
      <c r="V88" s="197">
        <v>3.5</v>
      </c>
      <c r="W88" s="197">
        <v>10.73</v>
      </c>
      <c r="X88" s="197">
        <v>24.14</v>
      </c>
      <c r="Y88" s="197">
        <v>0</v>
      </c>
      <c r="Z88">
        <v>0</v>
      </c>
      <c r="AA88" s="197">
        <v>8.59</v>
      </c>
      <c r="AB88" s="197">
        <v>0</v>
      </c>
      <c r="AC88" s="197">
        <v>0</v>
      </c>
      <c r="AD88" s="197">
        <v>0</v>
      </c>
      <c r="AE88" s="197">
        <v>25.46</v>
      </c>
      <c r="AF88" s="197">
        <v>0</v>
      </c>
      <c r="AG88" s="197">
        <v>0</v>
      </c>
      <c r="AH88" s="197">
        <v>0</v>
      </c>
      <c r="AI88" s="197">
        <v>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55.28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79.33</v>
      </c>
      <c r="L89" s="197">
        <v>16.43</v>
      </c>
      <c r="M89" s="197">
        <v>0</v>
      </c>
      <c r="N89" s="197">
        <v>13.92</v>
      </c>
      <c r="O89" s="197">
        <v>48.69</v>
      </c>
      <c r="P89" s="197">
        <v>49.57</v>
      </c>
      <c r="Q89" s="197">
        <v>1.93</v>
      </c>
      <c r="R89" s="197">
        <v>6.2</v>
      </c>
      <c r="S89" s="197">
        <v>2.9</v>
      </c>
      <c r="T89" s="197">
        <v>0</v>
      </c>
      <c r="U89" s="197">
        <v>234.61</v>
      </c>
      <c r="V89" s="197">
        <v>3.5</v>
      </c>
      <c r="W89" s="197">
        <v>10.73</v>
      </c>
      <c r="X89" s="197">
        <v>24.14</v>
      </c>
      <c r="Y89" s="197">
        <v>0</v>
      </c>
      <c r="Z89">
        <v>0</v>
      </c>
      <c r="AA89" s="197">
        <v>8.59</v>
      </c>
      <c r="AB89" s="197">
        <v>0</v>
      </c>
      <c r="AC89" s="197">
        <v>0</v>
      </c>
      <c r="AD89" s="197">
        <v>0</v>
      </c>
      <c r="AE89" s="197">
        <v>25.46</v>
      </c>
      <c r="AF89" s="197">
        <v>0</v>
      </c>
      <c r="AG89" s="197">
        <v>0</v>
      </c>
      <c r="AH89" s="197">
        <v>0</v>
      </c>
      <c r="AI89" s="197">
        <v>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55.28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79.33</v>
      </c>
      <c r="L90" s="197">
        <v>16.43</v>
      </c>
      <c r="M90" s="197">
        <v>0</v>
      </c>
      <c r="N90" s="197">
        <v>13.92</v>
      </c>
      <c r="O90" s="197">
        <v>48.69</v>
      </c>
      <c r="P90" s="197">
        <v>49.57</v>
      </c>
      <c r="Q90" s="197">
        <v>1.93</v>
      </c>
      <c r="R90" s="197">
        <v>6.2</v>
      </c>
      <c r="S90" s="197">
        <v>2.9</v>
      </c>
      <c r="T90" s="197">
        <v>0</v>
      </c>
      <c r="U90" s="197">
        <v>234.61</v>
      </c>
      <c r="V90" s="197">
        <v>3.5</v>
      </c>
      <c r="W90" s="197">
        <v>10.73</v>
      </c>
      <c r="X90" s="197">
        <v>24.14</v>
      </c>
      <c r="Y90" s="197">
        <v>0</v>
      </c>
      <c r="Z90">
        <v>0</v>
      </c>
      <c r="AA90" s="197">
        <v>8.59</v>
      </c>
      <c r="AB90" s="197">
        <v>0</v>
      </c>
      <c r="AC90" s="197">
        <v>0</v>
      </c>
      <c r="AD90" s="197">
        <v>0</v>
      </c>
      <c r="AE90" s="197">
        <v>25.46</v>
      </c>
      <c r="AF90" s="197">
        <v>0</v>
      </c>
      <c r="AG90" s="197">
        <v>0</v>
      </c>
      <c r="AH90" s="197">
        <v>0</v>
      </c>
      <c r="AI90" s="197">
        <v>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55.28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79.33</v>
      </c>
      <c r="L91" s="197">
        <v>16.43</v>
      </c>
      <c r="M91" s="197">
        <v>0</v>
      </c>
      <c r="N91" s="197">
        <v>13.92</v>
      </c>
      <c r="O91" s="197">
        <v>48.69</v>
      </c>
      <c r="P91" s="197">
        <v>49.57</v>
      </c>
      <c r="Q91" s="197">
        <v>1.93</v>
      </c>
      <c r="R91" s="197">
        <v>2.9</v>
      </c>
      <c r="S91" s="197">
        <v>2.9</v>
      </c>
      <c r="T91" s="197">
        <v>0</v>
      </c>
      <c r="U91" s="197">
        <v>234.61</v>
      </c>
      <c r="V91" s="197">
        <v>3.5</v>
      </c>
      <c r="W91" s="197">
        <v>10.73</v>
      </c>
      <c r="X91" s="197">
        <v>24.14</v>
      </c>
      <c r="Y91" s="197">
        <v>0</v>
      </c>
      <c r="Z91">
        <v>0</v>
      </c>
      <c r="AA91" s="197">
        <v>8.59</v>
      </c>
      <c r="AB91" s="197">
        <v>0</v>
      </c>
      <c r="AC91" s="197">
        <v>0</v>
      </c>
      <c r="AD91" s="197">
        <v>0</v>
      </c>
      <c r="AE91" s="197">
        <v>25.46</v>
      </c>
      <c r="AF91" s="197">
        <v>0</v>
      </c>
      <c r="AG91" s="197">
        <v>0</v>
      </c>
      <c r="AH91" s="197">
        <v>0</v>
      </c>
      <c r="AI91" s="197">
        <v>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55.28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79.33</v>
      </c>
      <c r="L92" s="197">
        <v>16.43</v>
      </c>
      <c r="M92" s="197">
        <v>0</v>
      </c>
      <c r="N92" s="197">
        <v>13.92</v>
      </c>
      <c r="O92" s="197">
        <v>48.69</v>
      </c>
      <c r="P92" s="197">
        <v>49.57</v>
      </c>
      <c r="Q92" s="197">
        <v>1.93</v>
      </c>
      <c r="R92" s="197">
        <v>2.9</v>
      </c>
      <c r="S92" s="197">
        <v>2.9</v>
      </c>
      <c r="T92" s="197">
        <v>0</v>
      </c>
      <c r="U92" s="197">
        <v>234.61</v>
      </c>
      <c r="V92" s="197">
        <v>3.5</v>
      </c>
      <c r="W92" s="197">
        <v>10.73</v>
      </c>
      <c r="X92" s="197">
        <v>24.14</v>
      </c>
      <c r="Y92" s="197">
        <v>0</v>
      </c>
      <c r="Z92">
        <v>0</v>
      </c>
      <c r="AA92" s="197">
        <v>8.59</v>
      </c>
      <c r="AB92" s="197">
        <v>0</v>
      </c>
      <c r="AC92" s="197">
        <v>0</v>
      </c>
      <c r="AD92" s="197">
        <v>0</v>
      </c>
      <c r="AE92" s="197">
        <v>25.46</v>
      </c>
      <c r="AF92" s="197">
        <v>0</v>
      </c>
      <c r="AG92" s="197">
        <v>0</v>
      </c>
      <c r="AH92" s="197">
        <v>0</v>
      </c>
      <c r="AI92" s="197">
        <v>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55.28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79.33</v>
      </c>
      <c r="L93" s="197">
        <v>16.43</v>
      </c>
      <c r="M93" s="197">
        <v>0</v>
      </c>
      <c r="N93" s="197">
        <v>13.92</v>
      </c>
      <c r="O93" s="197">
        <v>48.69</v>
      </c>
      <c r="P93" s="197">
        <v>49.57</v>
      </c>
      <c r="Q93" s="197">
        <v>1.93</v>
      </c>
      <c r="R93" s="197">
        <v>2.9</v>
      </c>
      <c r="S93" s="197">
        <v>2.9</v>
      </c>
      <c r="T93" s="197">
        <v>0</v>
      </c>
      <c r="U93" s="197">
        <v>234.61</v>
      </c>
      <c r="V93" s="197">
        <v>3.5</v>
      </c>
      <c r="W93" s="197">
        <v>10.73</v>
      </c>
      <c r="X93" s="197">
        <v>24.14</v>
      </c>
      <c r="Y93" s="197">
        <v>0</v>
      </c>
      <c r="Z93">
        <v>0</v>
      </c>
      <c r="AA93" s="197">
        <v>8.59</v>
      </c>
      <c r="AB93" s="197">
        <v>0</v>
      </c>
      <c r="AC93" s="197">
        <v>0</v>
      </c>
      <c r="AD93" s="197">
        <v>0</v>
      </c>
      <c r="AE93" s="197">
        <v>25.46</v>
      </c>
      <c r="AF93" s="197">
        <v>0</v>
      </c>
      <c r="AG93" s="197">
        <v>0</v>
      </c>
      <c r="AH93" s="197">
        <v>0</v>
      </c>
      <c r="AI93" s="197">
        <v>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55.28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79.33</v>
      </c>
      <c r="L94" s="197">
        <v>16.43</v>
      </c>
      <c r="M94" s="197">
        <v>0</v>
      </c>
      <c r="N94" s="197">
        <v>13.92</v>
      </c>
      <c r="O94" s="197">
        <v>48.69</v>
      </c>
      <c r="P94" s="197">
        <v>49.57</v>
      </c>
      <c r="Q94" s="197">
        <v>1.93</v>
      </c>
      <c r="R94" s="197">
        <v>2.9</v>
      </c>
      <c r="S94" s="197">
        <v>2.9</v>
      </c>
      <c r="T94" s="197">
        <v>0</v>
      </c>
      <c r="U94" s="197">
        <v>234.61</v>
      </c>
      <c r="V94" s="197">
        <v>3.5</v>
      </c>
      <c r="W94" s="197">
        <v>10.73</v>
      </c>
      <c r="X94" s="197">
        <v>24.14</v>
      </c>
      <c r="Y94" s="197">
        <v>0</v>
      </c>
      <c r="Z94">
        <v>0</v>
      </c>
      <c r="AA94" s="197">
        <v>8.59</v>
      </c>
      <c r="AB94" s="197">
        <v>0</v>
      </c>
      <c r="AC94" s="197">
        <v>0</v>
      </c>
      <c r="AD94" s="197">
        <v>0</v>
      </c>
      <c r="AE94" s="197">
        <v>25.46</v>
      </c>
      <c r="AF94" s="197">
        <v>0</v>
      </c>
      <c r="AG94" s="197">
        <v>0</v>
      </c>
      <c r="AH94" s="197">
        <v>0</v>
      </c>
      <c r="AI94" s="197">
        <v>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55.28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79.33</v>
      </c>
      <c r="L95" s="197">
        <v>16.43</v>
      </c>
      <c r="M95" s="197">
        <v>0</v>
      </c>
      <c r="N95" s="197">
        <v>13.92</v>
      </c>
      <c r="O95" s="197">
        <v>48.69</v>
      </c>
      <c r="P95" s="197">
        <v>49.57</v>
      </c>
      <c r="Q95" s="197">
        <v>1.93</v>
      </c>
      <c r="R95" s="197">
        <v>2.8</v>
      </c>
      <c r="S95" s="197">
        <v>2.9</v>
      </c>
      <c r="T95" s="197">
        <v>0</v>
      </c>
      <c r="U95" s="197">
        <v>234.61</v>
      </c>
      <c r="V95" s="197">
        <v>3.5</v>
      </c>
      <c r="W95" s="197">
        <v>10.73</v>
      </c>
      <c r="X95" s="197">
        <v>24.14</v>
      </c>
      <c r="Y95" s="197">
        <v>0</v>
      </c>
      <c r="Z95">
        <v>0</v>
      </c>
      <c r="AA95" s="197">
        <v>8.59</v>
      </c>
      <c r="AB95" s="197">
        <v>0</v>
      </c>
      <c r="AC95" s="197">
        <v>0</v>
      </c>
      <c r="AD95" s="197">
        <v>0</v>
      </c>
      <c r="AE95" s="197">
        <v>25.46</v>
      </c>
      <c r="AF95" s="197">
        <v>0</v>
      </c>
      <c r="AG95" s="197">
        <v>0</v>
      </c>
      <c r="AH95" s="197">
        <v>0</v>
      </c>
      <c r="AI95" s="197">
        <v>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55.28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79.33</v>
      </c>
      <c r="L96" s="197">
        <v>16.43</v>
      </c>
      <c r="M96" s="197">
        <v>0</v>
      </c>
      <c r="N96" s="197">
        <v>13.92</v>
      </c>
      <c r="O96" s="197">
        <v>48.69</v>
      </c>
      <c r="P96" s="197">
        <v>49.57</v>
      </c>
      <c r="Q96" s="197">
        <v>1.93</v>
      </c>
      <c r="R96" s="197">
        <v>2.8</v>
      </c>
      <c r="S96" s="197">
        <v>2.9</v>
      </c>
      <c r="T96" s="197">
        <v>0</v>
      </c>
      <c r="U96" s="197">
        <v>234.61</v>
      </c>
      <c r="V96" s="197">
        <v>3.5</v>
      </c>
      <c r="W96" s="197">
        <v>10.73</v>
      </c>
      <c r="X96" s="197">
        <v>24.14</v>
      </c>
      <c r="Y96" s="197">
        <v>0</v>
      </c>
      <c r="Z96">
        <v>0</v>
      </c>
      <c r="AA96" s="197">
        <v>8.59</v>
      </c>
      <c r="AB96" s="197">
        <v>0</v>
      </c>
      <c r="AC96" s="197">
        <v>0</v>
      </c>
      <c r="AD96" s="197">
        <v>0</v>
      </c>
      <c r="AE96" s="197">
        <v>25.46</v>
      </c>
      <c r="AF96" s="197">
        <v>0</v>
      </c>
      <c r="AG96" s="197">
        <v>0</v>
      </c>
      <c r="AH96" s="197">
        <v>0</v>
      </c>
      <c r="AI96" s="197">
        <v>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55.28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79.33</v>
      </c>
      <c r="L97" s="197">
        <v>16.43</v>
      </c>
      <c r="M97" s="197">
        <v>0</v>
      </c>
      <c r="N97" s="197">
        <v>13.92</v>
      </c>
      <c r="O97" s="197">
        <v>48.69</v>
      </c>
      <c r="P97" s="197">
        <v>49.57</v>
      </c>
      <c r="Q97" s="197">
        <v>1.93</v>
      </c>
      <c r="R97" s="197">
        <v>2.8</v>
      </c>
      <c r="S97" s="197">
        <v>2.9</v>
      </c>
      <c r="T97" s="197">
        <v>0</v>
      </c>
      <c r="U97" s="197">
        <v>234.61</v>
      </c>
      <c r="V97" s="197">
        <v>3.5</v>
      </c>
      <c r="W97" s="197">
        <v>10.73</v>
      </c>
      <c r="X97" s="197">
        <v>24.14</v>
      </c>
      <c r="Y97" s="197">
        <v>0</v>
      </c>
      <c r="Z97">
        <v>0</v>
      </c>
      <c r="AA97" s="197">
        <v>8.59</v>
      </c>
      <c r="AB97" s="197">
        <v>0</v>
      </c>
      <c r="AC97" s="197">
        <v>0</v>
      </c>
      <c r="AD97" s="197">
        <v>0</v>
      </c>
      <c r="AE97" s="197">
        <v>25.46</v>
      </c>
      <c r="AF97" s="197">
        <v>0</v>
      </c>
      <c r="AG97" s="197">
        <v>0</v>
      </c>
      <c r="AH97" s="197">
        <v>0</v>
      </c>
      <c r="AI97" s="197">
        <v>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55.28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79.33</v>
      </c>
      <c r="L98" s="197">
        <v>16.43</v>
      </c>
      <c r="M98" s="197">
        <v>0</v>
      </c>
      <c r="N98" s="197">
        <v>13.92</v>
      </c>
      <c r="O98" s="197">
        <v>48.69</v>
      </c>
      <c r="P98" s="197">
        <v>49.57</v>
      </c>
      <c r="Q98" s="197">
        <v>1.93</v>
      </c>
      <c r="R98" s="197">
        <v>2.8</v>
      </c>
      <c r="S98" s="197">
        <v>2.9</v>
      </c>
      <c r="T98" s="197">
        <v>0</v>
      </c>
      <c r="U98" s="197">
        <v>234.61</v>
      </c>
      <c r="V98" s="197">
        <v>3.5</v>
      </c>
      <c r="W98" s="197">
        <v>10.73</v>
      </c>
      <c r="X98" s="197">
        <v>24.14</v>
      </c>
      <c r="Y98" s="197">
        <v>0</v>
      </c>
      <c r="Z98">
        <v>0</v>
      </c>
      <c r="AA98" s="197">
        <v>8.59</v>
      </c>
      <c r="AB98" s="197">
        <v>0</v>
      </c>
      <c r="AC98" s="197">
        <v>0</v>
      </c>
      <c r="AD98" s="197">
        <v>0</v>
      </c>
      <c r="AE98" s="197">
        <v>25.46</v>
      </c>
      <c r="AF98" s="197">
        <v>0</v>
      </c>
      <c r="AG98" s="197">
        <v>0</v>
      </c>
      <c r="AH98" s="197">
        <v>0</v>
      </c>
      <c r="AI98" s="197">
        <v>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55.28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1.6096274999999987</v>
      </c>
      <c r="L99">
        <f t="shared" si="0"/>
        <v>0.46748000000000017</v>
      </c>
      <c r="M99">
        <f t="shared" si="0"/>
        <v>0</v>
      </c>
      <c r="N99">
        <f t="shared" si="0"/>
        <v>0.34190000000000037</v>
      </c>
      <c r="O99">
        <f t="shared" si="0"/>
        <v>1.1685599999999998</v>
      </c>
      <c r="P99">
        <f t="shared" si="0"/>
        <v>1.1896800000000005</v>
      </c>
      <c r="Q99">
        <f t="shared" si="0"/>
        <v>5.5427500000000102E-2</v>
      </c>
      <c r="R99">
        <f t="shared" si="0"/>
        <v>0.10263500000000003</v>
      </c>
      <c r="S99">
        <f t="shared" si="0"/>
        <v>8.1709999999999949E-2</v>
      </c>
      <c r="T99">
        <f t="shared" si="0"/>
        <v>0</v>
      </c>
      <c r="U99">
        <f t="shared" si="0"/>
        <v>6.0061775000000086</v>
      </c>
      <c r="V99">
        <f t="shared" si="0"/>
        <v>6.4145000000000008E-2</v>
      </c>
      <c r="W99">
        <f t="shared" si="0"/>
        <v>0.24668500000000032</v>
      </c>
      <c r="X99">
        <f t="shared" si="0"/>
        <v>0.57212000000000074</v>
      </c>
      <c r="Y99">
        <f t="shared" si="0"/>
        <v>0</v>
      </c>
      <c r="Z99">
        <f t="shared" si="0"/>
        <v>0</v>
      </c>
      <c r="AA99">
        <f t="shared" si="0"/>
        <v>0.2021600000000002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0.61253500000000016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1.1227100000000005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1.2994700000000006</v>
      </c>
      <c r="AQ99">
        <f t="shared" si="0"/>
        <v>0.3925199999999997</v>
      </c>
      <c r="AR99">
        <f t="shared" si="0"/>
        <v>0.23407999999999998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307.35000000000002</v>
      </c>
      <c r="M3" s="197">
        <v>27.28</v>
      </c>
      <c r="N3" s="197">
        <v>17.38</v>
      </c>
      <c r="O3" s="197">
        <v>0</v>
      </c>
      <c r="P3" s="197">
        <v>30.69</v>
      </c>
      <c r="Q3" s="197">
        <v>0</v>
      </c>
      <c r="R3" s="197">
        <v>0</v>
      </c>
      <c r="S3" s="197">
        <v>0</v>
      </c>
      <c r="T3" s="197">
        <v>0</v>
      </c>
      <c r="U3" s="197">
        <v>62.09</v>
      </c>
      <c r="V3" s="197">
        <v>1.76</v>
      </c>
      <c r="W3" s="197">
        <v>1.93</v>
      </c>
      <c r="X3" s="197">
        <v>9.66</v>
      </c>
      <c r="Y3" s="197">
        <v>0</v>
      </c>
      <c r="Z3">
        <v>0</v>
      </c>
      <c r="AA3" s="197">
        <v>11.21</v>
      </c>
      <c r="AB3" s="197">
        <v>0</v>
      </c>
      <c r="AC3" s="197">
        <v>0</v>
      </c>
      <c r="AD3" s="197">
        <v>0</v>
      </c>
      <c r="AE3" s="197">
        <v>30.93</v>
      </c>
      <c r="AF3" s="197">
        <v>0</v>
      </c>
      <c r="AG3" s="197">
        <v>0</v>
      </c>
      <c r="AH3" s="197">
        <v>0</v>
      </c>
      <c r="AI3" s="197">
        <v>52.82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28.99</v>
      </c>
      <c r="AQ3" s="197">
        <v>7.73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307.35000000000002</v>
      </c>
      <c r="M4" s="197">
        <v>26.37</v>
      </c>
      <c r="N4" s="197">
        <v>17.38</v>
      </c>
      <c r="O4" s="197">
        <v>0</v>
      </c>
      <c r="P4" s="197">
        <v>30.69</v>
      </c>
      <c r="Q4" s="197">
        <v>0</v>
      </c>
      <c r="R4" s="197">
        <v>0</v>
      </c>
      <c r="S4" s="197">
        <v>0</v>
      </c>
      <c r="T4" s="197">
        <v>0</v>
      </c>
      <c r="U4" s="197">
        <v>62.09</v>
      </c>
      <c r="V4" s="197">
        <v>1.76</v>
      </c>
      <c r="W4" s="197">
        <v>1.93</v>
      </c>
      <c r="X4" s="197">
        <v>9.66</v>
      </c>
      <c r="Y4" s="197">
        <v>0</v>
      </c>
      <c r="Z4">
        <v>0</v>
      </c>
      <c r="AA4" s="197">
        <v>11.21</v>
      </c>
      <c r="AB4" s="197">
        <v>0</v>
      </c>
      <c r="AC4" s="197">
        <v>0</v>
      </c>
      <c r="AD4" s="197">
        <v>0</v>
      </c>
      <c r="AE4" s="197">
        <v>30.93</v>
      </c>
      <c r="AF4" s="197">
        <v>0</v>
      </c>
      <c r="AG4" s="197">
        <v>0</v>
      </c>
      <c r="AH4" s="197">
        <v>0</v>
      </c>
      <c r="AI4" s="197">
        <v>52.82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28.99</v>
      </c>
      <c r="AQ4" s="197">
        <v>7.73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307.35000000000002</v>
      </c>
      <c r="M5" s="197">
        <v>26.37</v>
      </c>
      <c r="N5" s="197">
        <v>17.38</v>
      </c>
      <c r="O5" s="197">
        <v>0</v>
      </c>
      <c r="P5" s="197">
        <v>30.69</v>
      </c>
      <c r="Q5" s="197">
        <v>0</v>
      </c>
      <c r="R5" s="197">
        <v>0</v>
      </c>
      <c r="S5" s="197">
        <v>0</v>
      </c>
      <c r="T5" s="197">
        <v>0</v>
      </c>
      <c r="U5" s="197">
        <v>62.09</v>
      </c>
      <c r="V5" s="197">
        <v>1.76</v>
      </c>
      <c r="W5" s="197">
        <v>1.93</v>
      </c>
      <c r="X5" s="197">
        <v>9.66</v>
      </c>
      <c r="Y5" s="197">
        <v>0</v>
      </c>
      <c r="Z5">
        <v>0</v>
      </c>
      <c r="AA5" s="197">
        <v>11.21</v>
      </c>
      <c r="AB5" s="197">
        <v>0</v>
      </c>
      <c r="AC5" s="197">
        <v>0</v>
      </c>
      <c r="AD5" s="197">
        <v>0</v>
      </c>
      <c r="AE5" s="197">
        <v>30.93</v>
      </c>
      <c r="AF5" s="197">
        <v>0</v>
      </c>
      <c r="AG5" s="197">
        <v>0</v>
      </c>
      <c r="AH5" s="197">
        <v>0</v>
      </c>
      <c r="AI5" s="197">
        <v>52.82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28.99</v>
      </c>
      <c r="AQ5" s="197">
        <v>7.73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307.35000000000002</v>
      </c>
      <c r="M6" s="197">
        <v>26.37</v>
      </c>
      <c r="N6" s="197">
        <v>17.38</v>
      </c>
      <c r="O6" s="197">
        <v>0</v>
      </c>
      <c r="P6" s="197">
        <v>30.69</v>
      </c>
      <c r="Q6" s="197">
        <v>0</v>
      </c>
      <c r="R6" s="197">
        <v>0</v>
      </c>
      <c r="S6" s="197">
        <v>0</v>
      </c>
      <c r="T6" s="197">
        <v>0</v>
      </c>
      <c r="U6" s="197">
        <v>62.09</v>
      </c>
      <c r="V6" s="197">
        <v>1.76</v>
      </c>
      <c r="W6" s="197">
        <v>1.93</v>
      </c>
      <c r="X6" s="197">
        <v>9.66</v>
      </c>
      <c r="Y6" s="197">
        <v>0</v>
      </c>
      <c r="Z6">
        <v>0</v>
      </c>
      <c r="AA6" s="197">
        <v>11.21</v>
      </c>
      <c r="AB6" s="197">
        <v>0</v>
      </c>
      <c r="AC6" s="197">
        <v>0</v>
      </c>
      <c r="AD6" s="197">
        <v>0</v>
      </c>
      <c r="AE6" s="197">
        <v>30.93</v>
      </c>
      <c r="AF6" s="197">
        <v>0</v>
      </c>
      <c r="AG6" s="197">
        <v>0</v>
      </c>
      <c r="AH6" s="197">
        <v>0</v>
      </c>
      <c r="AI6" s="197">
        <v>52.82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28.99</v>
      </c>
      <c r="AQ6" s="197">
        <v>7.73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307.35000000000002</v>
      </c>
      <c r="M7" s="197">
        <v>26.37</v>
      </c>
      <c r="N7" s="197">
        <v>17.38</v>
      </c>
      <c r="O7" s="197">
        <v>0</v>
      </c>
      <c r="P7" s="197">
        <v>30.69</v>
      </c>
      <c r="Q7" s="197">
        <v>0</v>
      </c>
      <c r="R7" s="197">
        <v>0</v>
      </c>
      <c r="S7" s="197">
        <v>0</v>
      </c>
      <c r="T7" s="197">
        <v>0</v>
      </c>
      <c r="U7" s="197">
        <v>62.09</v>
      </c>
      <c r="V7" s="197">
        <v>1.76</v>
      </c>
      <c r="W7" s="197">
        <v>1.93</v>
      </c>
      <c r="X7" s="197">
        <v>9.66</v>
      </c>
      <c r="Y7" s="197">
        <v>0</v>
      </c>
      <c r="Z7">
        <v>0</v>
      </c>
      <c r="AA7" s="197">
        <v>11.21</v>
      </c>
      <c r="AB7" s="197">
        <v>0</v>
      </c>
      <c r="AC7" s="197">
        <v>0</v>
      </c>
      <c r="AD7" s="197">
        <v>0</v>
      </c>
      <c r="AE7" s="197">
        <v>30.93</v>
      </c>
      <c r="AF7" s="197">
        <v>0</v>
      </c>
      <c r="AG7" s="197">
        <v>0</v>
      </c>
      <c r="AH7" s="197">
        <v>0</v>
      </c>
      <c r="AI7" s="197">
        <v>52.82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28.99</v>
      </c>
      <c r="AQ7" s="197">
        <v>7.73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307.35000000000002</v>
      </c>
      <c r="M8" s="197">
        <v>26.37</v>
      </c>
      <c r="N8" s="197">
        <v>17.38</v>
      </c>
      <c r="O8" s="197">
        <v>0</v>
      </c>
      <c r="P8" s="197">
        <v>30.69</v>
      </c>
      <c r="Q8" s="197">
        <v>0</v>
      </c>
      <c r="R8" s="197">
        <v>0</v>
      </c>
      <c r="S8" s="197">
        <v>0</v>
      </c>
      <c r="T8" s="197">
        <v>0</v>
      </c>
      <c r="U8" s="197">
        <v>62.09</v>
      </c>
      <c r="V8" s="197">
        <v>1.76</v>
      </c>
      <c r="W8" s="197">
        <v>1.93</v>
      </c>
      <c r="X8" s="197">
        <v>9.66</v>
      </c>
      <c r="Y8" s="197">
        <v>0</v>
      </c>
      <c r="Z8">
        <v>0</v>
      </c>
      <c r="AA8" s="197">
        <v>11.21</v>
      </c>
      <c r="AB8" s="197">
        <v>0</v>
      </c>
      <c r="AC8" s="197">
        <v>0</v>
      </c>
      <c r="AD8" s="197">
        <v>0</v>
      </c>
      <c r="AE8" s="197">
        <v>30.93</v>
      </c>
      <c r="AF8" s="197">
        <v>0</v>
      </c>
      <c r="AG8" s="197">
        <v>0</v>
      </c>
      <c r="AH8" s="197">
        <v>0</v>
      </c>
      <c r="AI8" s="197">
        <v>52.82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28.99</v>
      </c>
      <c r="AQ8" s="197">
        <v>7.73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307.35000000000002</v>
      </c>
      <c r="M9" s="197">
        <v>26.37</v>
      </c>
      <c r="N9" s="197">
        <v>17.38</v>
      </c>
      <c r="O9" s="197">
        <v>0</v>
      </c>
      <c r="P9" s="197">
        <v>30.69</v>
      </c>
      <c r="Q9" s="197">
        <v>0</v>
      </c>
      <c r="R9" s="197">
        <v>0</v>
      </c>
      <c r="S9" s="197">
        <v>0</v>
      </c>
      <c r="T9" s="197">
        <v>0</v>
      </c>
      <c r="U9" s="197">
        <v>62.09</v>
      </c>
      <c r="V9" s="197">
        <v>1.76</v>
      </c>
      <c r="W9" s="197">
        <v>1.93</v>
      </c>
      <c r="X9" s="197">
        <v>9.66</v>
      </c>
      <c r="Y9" s="197">
        <v>0</v>
      </c>
      <c r="Z9">
        <v>0</v>
      </c>
      <c r="AA9" s="197">
        <v>11.21</v>
      </c>
      <c r="AB9" s="197">
        <v>0</v>
      </c>
      <c r="AC9" s="197">
        <v>0</v>
      </c>
      <c r="AD9" s="197">
        <v>0</v>
      </c>
      <c r="AE9" s="197">
        <v>30.93</v>
      </c>
      <c r="AF9" s="197">
        <v>0</v>
      </c>
      <c r="AG9" s="197">
        <v>0</v>
      </c>
      <c r="AH9" s="197">
        <v>0</v>
      </c>
      <c r="AI9" s="197">
        <v>52.82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28.99</v>
      </c>
      <c r="AQ9" s="197">
        <v>7.73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307.35000000000002</v>
      </c>
      <c r="M10" s="197">
        <v>26.37</v>
      </c>
      <c r="N10" s="197">
        <v>17.38</v>
      </c>
      <c r="O10" s="197">
        <v>0</v>
      </c>
      <c r="P10" s="197">
        <v>30.69</v>
      </c>
      <c r="Q10" s="197">
        <v>0</v>
      </c>
      <c r="R10" s="197">
        <v>0</v>
      </c>
      <c r="S10" s="197">
        <v>0</v>
      </c>
      <c r="T10" s="197">
        <v>0</v>
      </c>
      <c r="U10" s="197">
        <v>62.09</v>
      </c>
      <c r="V10" s="197">
        <v>1.76</v>
      </c>
      <c r="W10" s="197">
        <v>1.93</v>
      </c>
      <c r="X10" s="197">
        <v>9.66</v>
      </c>
      <c r="Y10" s="197">
        <v>0</v>
      </c>
      <c r="Z10">
        <v>0</v>
      </c>
      <c r="AA10" s="197">
        <v>11.21</v>
      </c>
      <c r="AB10" s="197">
        <v>0</v>
      </c>
      <c r="AC10" s="197">
        <v>0</v>
      </c>
      <c r="AD10" s="197">
        <v>0</v>
      </c>
      <c r="AE10" s="197">
        <v>30.93</v>
      </c>
      <c r="AF10" s="197">
        <v>0</v>
      </c>
      <c r="AG10" s="197">
        <v>0</v>
      </c>
      <c r="AH10" s="197">
        <v>0</v>
      </c>
      <c r="AI10" s="197">
        <v>52.82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28.99</v>
      </c>
      <c r="AQ10" s="197">
        <v>7.73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307.35000000000002</v>
      </c>
      <c r="M11" s="197">
        <v>27.28</v>
      </c>
      <c r="N11" s="197">
        <v>17.38</v>
      </c>
      <c r="O11" s="197">
        <v>0</v>
      </c>
      <c r="P11" s="197">
        <v>30.69</v>
      </c>
      <c r="Q11" s="197">
        <v>0</v>
      </c>
      <c r="R11" s="197">
        <v>0</v>
      </c>
      <c r="S11" s="197">
        <v>0</v>
      </c>
      <c r="T11" s="197">
        <v>0</v>
      </c>
      <c r="U11" s="197">
        <v>62.09</v>
      </c>
      <c r="V11" s="197">
        <v>0.22</v>
      </c>
      <c r="W11" s="197">
        <v>1.93</v>
      </c>
      <c r="X11" s="197">
        <v>29.16</v>
      </c>
      <c r="Y11" s="197">
        <v>0</v>
      </c>
      <c r="Z11">
        <v>0</v>
      </c>
      <c r="AA11" s="197">
        <v>11.21</v>
      </c>
      <c r="AB11" s="197">
        <v>0</v>
      </c>
      <c r="AC11" s="197">
        <v>0</v>
      </c>
      <c r="AD11" s="197">
        <v>0</v>
      </c>
      <c r="AE11" s="197">
        <v>30.93</v>
      </c>
      <c r="AF11" s="197">
        <v>0</v>
      </c>
      <c r="AG11" s="197">
        <v>0</v>
      </c>
      <c r="AH11" s="197">
        <v>0</v>
      </c>
      <c r="AI11" s="197">
        <v>52.82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28.99</v>
      </c>
      <c r="AQ11" s="197">
        <v>7.73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307.35000000000002</v>
      </c>
      <c r="M12" s="197">
        <v>27.28</v>
      </c>
      <c r="N12" s="197">
        <v>17.38</v>
      </c>
      <c r="O12" s="197">
        <v>0</v>
      </c>
      <c r="P12" s="197">
        <v>30.69</v>
      </c>
      <c r="Q12" s="197">
        <v>0</v>
      </c>
      <c r="R12" s="197">
        <v>0</v>
      </c>
      <c r="S12" s="197">
        <v>0</v>
      </c>
      <c r="T12" s="197">
        <v>0</v>
      </c>
      <c r="U12" s="197">
        <v>62.09</v>
      </c>
      <c r="V12" s="197">
        <v>0</v>
      </c>
      <c r="W12" s="197">
        <v>1.93</v>
      </c>
      <c r="X12" s="197">
        <v>29.16</v>
      </c>
      <c r="Y12" s="197">
        <v>0</v>
      </c>
      <c r="Z12">
        <v>0</v>
      </c>
      <c r="AA12" s="197">
        <v>11.21</v>
      </c>
      <c r="AB12" s="197">
        <v>0</v>
      </c>
      <c r="AC12" s="197">
        <v>0</v>
      </c>
      <c r="AD12" s="197">
        <v>0</v>
      </c>
      <c r="AE12" s="197">
        <v>30.93</v>
      </c>
      <c r="AF12" s="197">
        <v>0</v>
      </c>
      <c r="AG12" s="197">
        <v>0</v>
      </c>
      <c r="AH12" s="197">
        <v>0</v>
      </c>
      <c r="AI12" s="197">
        <v>52.82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28.99</v>
      </c>
      <c r="AQ12" s="197">
        <v>7.73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307.35000000000002</v>
      </c>
      <c r="M13" s="197">
        <v>27.28</v>
      </c>
      <c r="N13" s="197">
        <v>17.38</v>
      </c>
      <c r="O13" s="197">
        <v>0</v>
      </c>
      <c r="P13" s="197">
        <v>30.69</v>
      </c>
      <c r="Q13" s="197">
        <v>0</v>
      </c>
      <c r="R13" s="197">
        <v>0</v>
      </c>
      <c r="S13" s="197">
        <v>0</v>
      </c>
      <c r="T13" s="197">
        <v>0</v>
      </c>
      <c r="U13" s="197">
        <v>62.09</v>
      </c>
      <c r="V13" s="197">
        <v>0</v>
      </c>
      <c r="W13" s="197">
        <v>1.93</v>
      </c>
      <c r="X13" s="197">
        <v>29.16</v>
      </c>
      <c r="Y13" s="197">
        <v>0</v>
      </c>
      <c r="Z13">
        <v>0</v>
      </c>
      <c r="AA13" s="197">
        <v>11.21</v>
      </c>
      <c r="AB13" s="197">
        <v>0</v>
      </c>
      <c r="AC13" s="197">
        <v>0</v>
      </c>
      <c r="AD13" s="197">
        <v>0</v>
      </c>
      <c r="AE13" s="197">
        <v>30.93</v>
      </c>
      <c r="AF13" s="197">
        <v>0</v>
      </c>
      <c r="AG13" s="197">
        <v>0</v>
      </c>
      <c r="AH13" s="197">
        <v>0</v>
      </c>
      <c r="AI13" s="197">
        <v>52.82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28.99</v>
      </c>
      <c r="AQ13" s="197">
        <v>7.73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307.35000000000002</v>
      </c>
      <c r="M14" s="197">
        <v>27.28</v>
      </c>
      <c r="N14" s="197">
        <v>17.38</v>
      </c>
      <c r="O14" s="197">
        <v>0</v>
      </c>
      <c r="P14" s="197">
        <v>30.69</v>
      </c>
      <c r="Q14" s="197">
        <v>0</v>
      </c>
      <c r="R14" s="197">
        <v>0</v>
      </c>
      <c r="S14" s="197">
        <v>0</v>
      </c>
      <c r="T14" s="197">
        <v>0</v>
      </c>
      <c r="U14" s="197">
        <v>62.09</v>
      </c>
      <c r="V14" s="197">
        <v>0</v>
      </c>
      <c r="W14" s="197">
        <v>1.93</v>
      </c>
      <c r="X14" s="197">
        <v>29.16</v>
      </c>
      <c r="Y14" s="197">
        <v>0</v>
      </c>
      <c r="Z14">
        <v>0</v>
      </c>
      <c r="AA14" s="197">
        <v>11.21</v>
      </c>
      <c r="AB14" s="197">
        <v>0</v>
      </c>
      <c r="AC14" s="197">
        <v>0</v>
      </c>
      <c r="AD14" s="197">
        <v>0</v>
      </c>
      <c r="AE14" s="197">
        <v>30.93</v>
      </c>
      <c r="AF14" s="197">
        <v>0</v>
      </c>
      <c r="AG14" s="197">
        <v>0</v>
      </c>
      <c r="AH14" s="197">
        <v>0</v>
      </c>
      <c r="AI14" s="197">
        <v>52.82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28.99</v>
      </c>
      <c r="AQ14" s="197">
        <v>7.73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307.35000000000002</v>
      </c>
      <c r="M15" s="197">
        <v>27.28</v>
      </c>
      <c r="N15" s="197">
        <v>17.38</v>
      </c>
      <c r="O15" s="197">
        <v>0</v>
      </c>
      <c r="P15" s="197">
        <v>30.69</v>
      </c>
      <c r="Q15" s="197">
        <v>0</v>
      </c>
      <c r="R15" s="197">
        <v>0</v>
      </c>
      <c r="S15" s="197">
        <v>0</v>
      </c>
      <c r="T15" s="197">
        <v>0</v>
      </c>
      <c r="U15" s="197">
        <v>62.09</v>
      </c>
      <c r="V15" s="197">
        <v>0</v>
      </c>
      <c r="W15" s="197">
        <v>1.93</v>
      </c>
      <c r="X15" s="197">
        <v>29.16</v>
      </c>
      <c r="Y15" s="197">
        <v>0</v>
      </c>
      <c r="Z15">
        <v>0</v>
      </c>
      <c r="AA15" s="197">
        <v>11.21</v>
      </c>
      <c r="AB15" s="197">
        <v>0</v>
      </c>
      <c r="AC15" s="197">
        <v>0</v>
      </c>
      <c r="AD15" s="197">
        <v>0</v>
      </c>
      <c r="AE15" s="197">
        <v>30.93</v>
      </c>
      <c r="AF15" s="197">
        <v>0</v>
      </c>
      <c r="AG15" s="197">
        <v>0</v>
      </c>
      <c r="AH15" s="197">
        <v>0</v>
      </c>
      <c r="AI15" s="197">
        <v>52.82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28.99</v>
      </c>
      <c r="AQ15" s="197">
        <v>7.73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307.35000000000002</v>
      </c>
      <c r="M16" s="197">
        <v>27.28</v>
      </c>
      <c r="N16" s="197">
        <v>17.38</v>
      </c>
      <c r="O16" s="197">
        <v>0</v>
      </c>
      <c r="P16" s="197">
        <v>30.69</v>
      </c>
      <c r="Q16" s="197">
        <v>0</v>
      </c>
      <c r="R16" s="197">
        <v>0</v>
      </c>
      <c r="S16" s="197">
        <v>0</v>
      </c>
      <c r="T16" s="197">
        <v>0</v>
      </c>
      <c r="U16" s="197">
        <v>62.09</v>
      </c>
      <c r="V16" s="197">
        <v>0</v>
      </c>
      <c r="W16" s="197">
        <v>1.93</v>
      </c>
      <c r="X16" s="197">
        <v>29.16</v>
      </c>
      <c r="Y16" s="197">
        <v>0</v>
      </c>
      <c r="Z16">
        <v>0</v>
      </c>
      <c r="AA16" s="197">
        <v>11.21</v>
      </c>
      <c r="AB16" s="197">
        <v>0</v>
      </c>
      <c r="AC16" s="197">
        <v>0</v>
      </c>
      <c r="AD16" s="197">
        <v>0</v>
      </c>
      <c r="AE16" s="197">
        <v>30.93</v>
      </c>
      <c r="AF16" s="197">
        <v>0</v>
      </c>
      <c r="AG16" s="197">
        <v>0</v>
      </c>
      <c r="AH16" s="197">
        <v>0</v>
      </c>
      <c r="AI16" s="197">
        <v>52.82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28.99</v>
      </c>
      <c r="AQ16" s="197">
        <v>7.73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307.35000000000002</v>
      </c>
      <c r="M17" s="197">
        <v>27.28</v>
      </c>
      <c r="N17" s="197">
        <v>17.38</v>
      </c>
      <c r="O17" s="197">
        <v>0</v>
      </c>
      <c r="P17" s="197">
        <v>30.69</v>
      </c>
      <c r="Q17" s="197">
        <v>0</v>
      </c>
      <c r="R17" s="197">
        <v>0</v>
      </c>
      <c r="S17" s="197">
        <v>0</v>
      </c>
      <c r="T17" s="197">
        <v>0</v>
      </c>
      <c r="U17" s="197">
        <v>62.09</v>
      </c>
      <c r="V17" s="197">
        <v>0</v>
      </c>
      <c r="W17" s="197">
        <v>12.96</v>
      </c>
      <c r="X17" s="197">
        <v>29.16</v>
      </c>
      <c r="Y17" s="197">
        <v>0</v>
      </c>
      <c r="Z17">
        <v>0</v>
      </c>
      <c r="AA17" s="197">
        <v>11.21</v>
      </c>
      <c r="AB17" s="197">
        <v>0</v>
      </c>
      <c r="AC17" s="197">
        <v>0</v>
      </c>
      <c r="AD17" s="197">
        <v>0</v>
      </c>
      <c r="AE17" s="197">
        <v>30.93</v>
      </c>
      <c r="AF17" s="197">
        <v>0</v>
      </c>
      <c r="AG17" s="197">
        <v>0</v>
      </c>
      <c r="AH17" s="197">
        <v>0</v>
      </c>
      <c r="AI17" s="197">
        <v>52.82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60.76</v>
      </c>
      <c r="AQ17" s="197">
        <v>7.73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307.35000000000002</v>
      </c>
      <c r="M18" s="197">
        <v>27.28</v>
      </c>
      <c r="N18" s="197">
        <v>17.38</v>
      </c>
      <c r="O18" s="197">
        <v>0</v>
      </c>
      <c r="P18" s="197">
        <v>30.69</v>
      </c>
      <c r="Q18" s="197">
        <v>0</v>
      </c>
      <c r="R18" s="197">
        <v>0</v>
      </c>
      <c r="S18" s="197">
        <v>0</v>
      </c>
      <c r="T18" s="197">
        <v>0</v>
      </c>
      <c r="U18" s="197">
        <v>62.09</v>
      </c>
      <c r="V18" s="197">
        <v>0</v>
      </c>
      <c r="W18" s="197">
        <v>12.96</v>
      </c>
      <c r="X18" s="197">
        <v>29.16</v>
      </c>
      <c r="Y18" s="197">
        <v>0</v>
      </c>
      <c r="Z18">
        <v>0</v>
      </c>
      <c r="AA18" s="197">
        <v>11.21</v>
      </c>
      <c r="AB18" s="197">
        <v>0</v>
      </c>
      <c r="AC18" s="197">
        <v>0</v>
      </c>
      <c r="AD18" s="197">
        <v>0</v>
      </c>
      <c r="AE18" s="197">
        <v>30.93</v>
      </c>
      <c r="AF18" s="197">
        <v>0</v>
      </c>
      <c r="AG18" s="197">
        <v>0</v>
      </c>
      <c r="AH18" s="197">
        <v>0</v>
      </c>
      <c r="AI18" s="197">
        <v>52.82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60.76</v>
      </c>
      <c r="AQ18" s="197">
        <v>7.73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307.35000000000002</v>
      </c>
      <c r="M19" s="197">
        <v>27.28</v>
      </c>
      <c r="N19" s="197">
        <v>17.38</v>
      </c>
      <c r="O19" s="197">
        <v>0</v>
      </c>
      <c r="P19" s="197">
        <v>30.69</v>
      </c>
      <c r="Q19" s="197">
        <v>0</v>
      </c>
      <c r="R19" s="197">
        <v>0</v>
      </c>
      <c r="S19" s="197">
        <v>0</v>
      </c>
      <c r="T19" s="197">
        <v>0</v>
      </c>
      <c r="U19" s="197">
        <v>62.09</v>
      </c>
      <c r="V19" s="197">
        <v>0</v>
      </c>
      <c r="W19" s="197">
        <v>12.96</v>
      </c>
      <c r="X19" s="197">
        <v>29.16</v>
      </c>
      <c r="Y19" s="197">
        <v>0</v>
      </c>
      <c r="Z19">
        <v>0</v>
      </c>
      <c r="AA19" s="197">
        <v>11.21</v>
      </c>
      <c r="AB19" s="197">
        <v>0</v>
      </c>
      <c r="AC19" s="197">
        <v>0</v>
      </c>
      <c r="AD19" s="197">
        <v>0</v>
      </c>
      <c r="AE19" s="197">
        <v>30.93</v>
      </c>
      <c r="AF19" s="197">
        <v>0</v>
      </c>
      <c r="AG19" s="197">
        <v>0</v>
      </c>
      <c r="AH19" s="197">
        <v>0</v>
      </c>
      <c r="AI19" s="197">
        <v>52.82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60.76</v>
      </c>
      <c r="AQ19" s="197">
        <v>7.73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307.35000000000002</v>
      </c>
      <c r="M20" s="197">
        <v>27.28</v>
      </c>
      <c r="N20" s="197">
        <v>17.38</v>
      </c>
      <c r="O20" s="197">
        <v>0</v>
      </c>
      <c r="P20" s="197">
        <v>30.69</v>
      </c>
      <c r="Q20" s="197">
        <v>0</v>
      </c>
      <c r="R20" s="197">
        <v>0</v>
      </c>
      <c r="S20" s="197">
        <v>0</v>
      </c>
      <c r="T20" s="197">
        <v>0</v>
      </c>
      <c r="U20" s="197">
        <v>62.09</v>
      </c>
      <c r="V20" s="197">
        <v>0</v>
      </c>
      <c r="W20" s="197">
        <v>12.96</v>
      </c>
      <c r="X20" s="197">
        <v>29.16</v>
      </c>
      <c r="Y20" s="197">
        <v>0</v>
      </c>
      <c r="Z20">
        <v>0</v>
      </c>
      <c r="AA20" s="197">
        <v>11.21</v>
      </c>
      <c r="AB20" s="197">
        <v>0</v>
      </c>
      <c r="AC20" s="197">
        <v>0</v>
      </c>
      <c r="AD20" s="197">
        <v>0</v>
      </c>
      <c r="AE20" s="197">
        <v>30.93</v>
      </c>
      <c r="AF20" s="197">
        <v>0</v>
      </c>
      <c r="AG20" s="197">
        <v>0</v>
      </c>
      <c r="AH20" s="197">
        <v>0</v>
      </c>
      <c r="AI20" s="197">
        <v>52.82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60.76</v>
      </c>
      <c r="AQ20" s="197">
        <v>7.73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307.35000000000002</v>
      </c>
      <c r="M21" s="197">
        <v>27.28</v>
      </c>
      <c r="N21" s="197">
        <v>17.38</v>
      </c>
      <c r="O21" s="197">
        <v>0</v>
      </c>
      <c r="P21" s="197">
        <v>30.69</v>
      </c>
      <c r="Q21" s="197">
        <v>0</v>
      </c>
      <c r="R21" s="197">
        <v>0</v>
      </c>
      <c r="S21" s="197">
        <v>0</v>
      </c>
      <c r="T21" s="197">
        <v>0</v>
      </c>
      <c r="U21" s="197">
        <v>62.09</v>
      </c>
      <c r="V21" s="197">
        <v>0</v>
      </c>
      <c r="W21" s="197">
        <v>12.96</v>
      </c>
      <c r="X21" s="197">
        <v>29.16</v>
      </c>
      <c r="Y21" s="197">
        <v>0</v>
      </c>
      <c r="Z21">
        <v>0</v>
      </c>
      <c r="AA21" s="197">
        <v>11.21</v>
      </c>
      <c r="AB21" s="197">
        <v>0</v>
      </c>
      <c r="AC21" s="197">
        <v>0</v>
      </c>
      <c r="AD21" s="197">
        <v>0</v>
      </c>
      <c r="AE21" s="197">
        <v>30.93</v>
      </c>
      <c r="AF21" s="197">
        <v>0</v>
      </c>
      <c r="AG21" s="197">
        <v>0</v>
      </c>
      <c r="AH21" s="197">
        <v>0</v>
      </c>
      <c r="AI21" s="197">
        <v>52.82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60.76</v>
      </c>
      <c r="AQ21" s="197">
        <v>7.73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307.35000000000002</v>
      </c>
      <c r="M22" s="197">
        <v>27.28</v>
      </c>
      <c r="N22" s="197">
        <v>17.38</v>
      </c>
      <c r="O22" s="197">
        <v>0</v>
      </c>
      <c r="P22" s="197">
        <v>30.69</v>
      </c>
      <c r="Q22" s="197">
        <v>0</v>
      </c>
      <c r="R22" s="197">
        <v>0</v>
      </c>
      <c r="S22" s="197">
        <v>0</v>
      </c>
      <c r="T22" s="197">
        <v>0</v>
      </c>
      <c r="U22" s="197">
        <v>62.09</v>
      </c>
      <c r="V22" s="197">
        <v>0</v>
      </c>
      <c r="W22" s="197">
        <v>12.96</v>
      </c>
      <c r="X22" s="197">
        <v>29.16</v>
      </c>
      <c r="Y22" s="197">
        <v>0</v>
      </c>
      <c r="Z22">
        <v>0</v>
      </c>
      <c r="AA22" s="197">
        <v>11.21</v>
      </c>
      <c r="AB22" s="197">
        <v>0</v>
      </c>
      <c r="AC22" s="197">
        <v>0</v>
      </c>
      <c r="AD22" s="197">
        <v>0</v>
      </c>
      <c r="AE22" s="197">
        <v>30.93</v>
      </c>
      <c r="AF22" s="197">
        <v>0</v>
      </c>
      <c r="AG22" s="197">
        <v>0</v>
      </c>
      <c r="AH22" s="197">
        <v>0</v>
      </c>
      <c r="AI22" s="197">
        <v>52.82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60.76</v>
      </c>
      <c r="AQ22" s="197">
        <v>7.73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307.35000000000002</v>
      </c>
      <c r="M23" s="197">
        <v>27.28</v>
      </c>
      <c r="N23" s="197">
        <v>17.38</v>
      </c>
      <c r="O23" s="197">
        <v>0</v>
      </c>
      <c r="P23" s="197">
        <v>30.69</v>
      </c>
      <c r="Q23" s="197">
        <v>0</v>
      </c>
      <c r="R23" s="197">
        <v>0</v>
      </c>
      <c r="S23" s="197">
        <v>0</v>
      </c>
      <c r="T23" s="197">
        <v>0</v>
      </c>
      <c r="U23" s="197">
        <v>62.09</v>
      </c>
      <c r="V23" s="197">
        <v>0</v>
      </c>
      <c r="W23" s="197">
        <v>12.96</v>
      </c>
      <c r="X23" s="197">
        <v>29.16</v>
      </c>
      <c r="Y23" s="197">
        <v>0</v>
      </c>
      <c r="Z23">
        <v>0</v>
      </c>
      <c r="AA23" s="197">
        <v>11.21</v>
      </c>
      <c r="AB23" s="197">
        <v>0</v>
      </c>
      <c r="AC23" s="197">
        <v>0</v>
      </c>
      <c r="AD23" s="197">
        <v>0</v>
      </c>
      <c r="AE23" s="197">
        <v>30.93</v>
      </c>
      <c r="AF23" s="197">
        <v>0</v>
      </c>
      <c r="AG23" s="197">
        <v>0</v>
      </c>
      <c r="AH23" s="197">
        <v>0</v>
      </c>
      <c r="AI23" s="197">
        <v>52.82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60.76</v>
      </c>
      <c r="AQ23" s="197">
        <v>7.73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307.35000000000002</v>
      </c>
      <c r="M24" s="197">
        <v>27.28</v>
      </c>
      <c r="N24" s="197">
        <v>17.38</v>
      </c>
      <c r="O24" s="197">
        <v>0</v>
      </c>
      <c r="P24" s="197">
        <v>30.69</v>
      </c>
      <c r="Q24" s="197">
        <v>0</v>
      </c>
      <c r="R24" s="197">
        <v>0</v>
      </c>
      <c r="S24" s="197">
        <v>0</v>
      </c>
      <c r="T24" s="197">
        <v>0</v>
      </c>
      <c r="U24" s="197">
        <v>62.09</v>
      </c>
      <c r="V24" s="197">
        <v>0</v>
      </c>
      <c r="W24" s="197">
        <v>12.96</v>
      </c>
      <c r="X24" s="197">
        <v>29.16</v>
      </c>
      <c r="Y24" s="197">
        <v>0</v>
      </c>
      <c r="Z24">
        <v>0</v>
      </c>
      <c r="AA24" s="197">
        <v>11.21</v>
      </c>
      <c r="AB24" s="197">
        <v>0</v>
      </c>
      <c r="AC24" s="197">
        <v>0</v>
      </c>
      <c r="AD24" s="197">
        <v>0</v>
      </c>
      <c r="AE24" s="197">
        <v>30.93</v>
      </c>
      <c r="AF24" s="197">
        <v>0</v>
      </c>
      <c r="AG24" s="197">
        <v>0</v>
      </c>
      <c r="AH24" s="197">
        <v>0</v>
      </c>
      <c r="AI24" s="197">
        <v>52.82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60.76</v>
      </c>
      <c r="AQ24" s="197">
        <v>7.73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307.35000000000002</v>
      </c>
      <c r="M25" s="197">
        <v>27.28</v>
      </c>
      <c r="N25" s="197">
        <v>17.38</v>
      </c>
      <c r="O25" s="197">
        <v>0</v>
      </c>
      <c r="P25" s="197">
        <v>30.69</v>
      </c>
      <c r="Q25" s="197">
        <v>0</v>
      </c>
      <c r="R25" s="197">
        <v>0</v>
      </c>
      <c r="S25" s="197">
        <v>0</v>
      </c>
      <c r="T25" s="197">
        <v>0</v>
      </c>
      <c r="U25" s="197">
        <v>62.09</v>
      </c>
      <c r="V25" s="197">
        <v>0</v>
      </c>
      <c r="W25" s="197">
        <v>12.96</v>
      </c>
      <c r="X25" s="197">
        <v>29.16</v>
      </c>
      <c r="Y25" s="197">
        <v>0</v>
      </c>
      <c r="Z25">
        <v>0</v>
      </c>
      <c r="AA25" s="197">
        <v>11.21</v>
      </c>
      <c r="AB25" s="197">
        <v>0</v>
      </c>
      <c r="AC25" s="197">
        <v>0</v>
      </c>
      <c r="AD25" s="197">
        <v>0</v>
      </c>
      <c r="AE25" s="197">
        <v>30.93</v>
      </c>
      <c r="AF25" s="197">
        <v>0</v>
      </c>
      <c r="AG25" s="197">
        <v>0</v>
      </c>
      <c r="AH25" s="197">
        <v>0</v>
      </c>
      <c r="AI25" s="197">
        <v>52.82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60.76</v>
      </c>
      <c r="AQ25" s="197">
        <v>7.73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307.35000000000002</v>
      </c>
      <c r="M26" s="197">
        <v>27.28</v>
      </c>
      <c r="N26" s="197">
        <v>17.38</v>
      </c>
      <c r="O26" s="197">
        <v>0</v>
      </c>
      <c r="P26" s="197">
        <v>30.69</v>
      </c>
      <c r="Q26" s="197">
        <v>0</v>
      </c>
      <c r="R26" s="197">
        <v>0</v>
      </c>
      <c r="S26" s="197">
        <v>0</v>
      </c>
      <c r="T26" s="197">
        <v>0</v>
      </c>
      <c r="U26" s="197">
        <v>62.09</v>
      </c>
      <c r="V26" s="197">
        <v>0</v>
      </c>
      <c r="W26" s="197">
        <v>12.96</v>
      </c>
      <c r="X26" s="197">
        <v>29.16</v>
      </c>
      <c r="Y26" s="197">
        <v>0</v>
      </c>
      <c r="Z26">
        <v>0</v>
      </c>
      <c r="AA26" s="197">
        <v>11.21</v>
      </c>
      <c r="AB26" s="197">
        <v>0</v>
      </c>
      <c r="AC26" s="197">
        <v>0</v>
      </c>
      <c r="AD26" s="197">
        <v>0</v>
      </c>
      <c r="AE26" s="197">
        <v>30.93</v>
      </c>
      <c r="AF26" s="197">
        <v>0</v>
      </c>
      <c r="AG26" s="197">
        <v>0</v>
      </c>
      <c r="AH26" s="197">
        <v>0</v>
      </c>
      <c r="AI26" s="197">
        <v>52.82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60.76</v>
      </c>
      <c r="AQ26" s="197">
        <v>7.73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307.35000000000002</v>
      </c>
      <c r="M27" s="197">
        <v>27.28</v>
      </c>
      <c r="N27" s="197">
        <v>17.38</v>
      </c>
      <c r="O27" s="197">
        <v>0</v>
      </c>
      <c r="P27" s="197">
        <v>30.69</v>
      </c>
      <c r="Q27" s="197">
        <v>0</v>
      </c>
      <c r="R27" s="197">
        <v>0</v>
      </c>
      <c r="S27" s="197">
        <v>0</v>
      </c>
      <c r="T27" s="197">
        <v>0</v>
      </c>
      <c r="U27" s="197">
        <v>62.09</v>
      </c>
      <c r="V27" s="197">
        <v>0</v>
      </c>
      <c r="W27" s="197">
        <v>12.96</v>
      </c>
      <c r="X27" s="197">
        <v>29.16</v>
      </c>
      <c r="Y27" s="197">
        <v>0</v>
      </c>
      <c r="Z27">
        <v>0</v>
      </c>
      <c r="AA27" s="197">
        <v>11.21</v>
      </c>
      <c r="AB27" s="197">
        <v>0</v>
      </c>
      <c r="AC27" s="197">
        <v>0</v>
      </c>
      <c r="AD27" s="197">
        <v>0</v>
      </c>
      <c r="AE27" s="197">
        <v>30.54</v>
      </c>
      <c r="AF27" s="197">
        <v>0</v>
      </c>
      <c r="AG27" s="197">
        <v>0</v>
      </c>
      <c r="AH27" s="197">
        <v>0</v>
      </c>
      <c r="AI27" s="197">
        <v>52.82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60.76</v>
      </c>
      <c r="AQ27" s="197">
        <v>7.73</v>
      </c>
      <c r="AR27" s="197">
        <v>0.98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307.35000000000002</v>
      </c>
      <c r="M28" s="197">
        <v>27.28</v>
      </c>
      <c r="N28" s="197">
        <v>17.38</v>
      </c>
      <c r="O28" s="197">
        <v>0</v>
      </c>
      <c r="P28" s="197">
        <v>30.69</v>
      </c>
      <c r="Q28" s="197">
        <v>0</v>
      </c>
      <c r="R28" s="197">
        <v>0</v>
      </c>
      <c r="S28" s="197">
        <v>0</v>
      </c>
      <c r="T28" s="197">
        <v>0</v>
      </c>
      <c r="U28" s="197">
        <v>62.09</v>
      </c>
      <c r="V28" s="197">
        <v>0</v>
      </c>
      <c r="W28" s="197">
        <v>12.96</v>
      </c>
      <c r="X28" s="197">
        <v>29.16</v>
      </c>
      <c r="Y28" s="197">
        <v>0</v>
      </c>
      <c r="Z28">
        <v>0</v>
      </c>
      <c r="AA28" s="197">
        <v>11.21</v>
      </c>
      <c r="AB28" s="197">
        <v>0</v>
      </c>
      <c r="AC28" s="197">
        <v>0</v>
      </c>
      <c r="AD28" s="197">
        <v>0</v>
      </c>
      <c r="AE28" s="197">
        <v>30.54</v>
      </c>
      <c r="AF28" s="197">
        <v>0</v>
      </c>
      <c r="AG28" s="197">
        <v>0</v>
      </c>
      <c r="AH28" s="197">
        <v>0</v>
      </c>
      <c r="AI28" s="197">
        <v>52.82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60.76</v>
      </c>
      <c r="AQ28" s="197">
        <v>7.73</v>
      </c>
      <c r="AR28" s="197">
        <v>2.8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307.35000000000002</v>
      </c>
      <c r="M29" s="197">
        <v>27.28</v>
      </c>
      <c r="N29" s="197">
        <v>17.38</v>
      </c>
      <c r="O29" s="197">
        <v>0</v>
      </c>
      <c r="P29" s="197">
        <v>30.69</v>
      </c>
      <c r="Q29" s="197">
        <v>0</v>
      </c>
      <c r="R29" s="197">
        <v>0</v>
      </c>
      <c r="S29" s="197">
        <v>0</v>
      </c>
      <c r="T29" s="197">
        <v>0</v>
      </c>
      <c r="U29" s="197">
        <v>62.09</v>
      </c>
      <c r="V29" s="197">
        <v>0</v>
      </c>
      <c r="W29" s="197">
        <v>12.96</v>
      </c>
      <c r="X29" s="197">
        <v>29.16</v>
      </c>
      <c r="Y29" s="197">
        <v>0</v>
      </c>
      <c r="Z29">
        <v>0</v>
      </c>
      <c r="AA29" s="197">
        <v>11.21</v>
      </c>
      <c r="AB29" s="197">
        <v>0</v>
      </c>
      <c r="AC29" s="197">
        <v>0</v>
      </c>
      <c r="AD29" s="197">
        <v>0</v>
      </c>
      <c r="AE29" s="197">
        <v>30.54</v>
      </c>
      <c r="AF29" s="197">
        <v>0</v>
      </c>
      <c r="AG29" s="197">
        <v>0</v>
      </c>
      <c r="AH29" s="197">
        <v>0</v>
      </c>
      <c r="AI29" s="197">
        <v>52.82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60.76</v>
      </c>
      <c r="AQ29" s="197">
        <v>7.73</v>
      </c>
      <c r="AR29" s="197">
        <v>6.16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307.35000000000002</v>
      </c>
      <c r="M30" s="197">
        <v>27.28</v>
      </c>
      <c r="N30" s="197">
        <v>17.38</v>
      </c>
      <c r="O30" s="197">
        <v>0</v>
      </c>
      <c r="P30" s="197">
        <v>30.69</v>
      </c>
      <c r="Q30" s="197">
        <v>0</v>
      </c>
      <c r="R30" s="197">
        <v>0</v>
      </c>
      <c r="S30" s="197">
        <v>0</v>
      </c>
      <c r="T30" s="197">
        <v>0</v>
      </c>
      <c r="U30" s="197">
        <v>62.09</v>
      </c>
      <c r="V30" s="197">
        <v>0</v>
      </c>
      <c r="W30" s="197">
        <v>12.96</v>
      </c>
      <c r="X30" s="197">
        <v>29.16</v>
      </c>
      <c r="Y30" s="197">
        <v>0</v>
      </c>
      <c r="Z30">
        <v>0</v>
      </c>
      <c r="AA30" s="197">
        <v>11.21</v>
      </c>
      <c r="AB30" s="197">
        <v>0</v>
      </c>
      <c r="AC30" s="197">
        <v>0</v>
      </c>
      <c r="AD30" s="197">
        <v>0</v>
      </c>
      <c r="AE30" s="197">
        <v>30.93</v>
      </c>
      <c r="AF30" s="197">
        <v>0</v>
      </c>
      <c r="AG30" s="197">
        <v>0</v>
      </c>
      <c r="AH30" s="197">
        <v>0</v>
      </c>
      <c r="AI30" s="197">
        <v>52.82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60.76</v>
      </c>
      <c r="AQ30" s="197">
        <v>7.73</v>
      </c>
      <c r="AR30" s="197">
        <v>13.11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307.35000000000002</v>
      </c>
      <c r="M31" s="197">
        <v>27.28</v>
      </c>
      <c r="N31" s="197">
        <v>17.38</v>
      </c>
      <c r="O31" s="197">
        <v>0</v>
      </c>
      <c r="P31" s="197">
        <v>30.69</v>
      </c>
      <c r="Q31" s="197">
        <v>0</v>
      </c>
      <c r="R31" s="197">
        <v>0</v>
      </c>
      <c r="S31" s="197">
        <v>0</v>
      </c>
      <c r="T31" s="197">
        <v>0</v>
      </c>
      <c r="U31" s="197">
        <v>62.09</v>
      </c>
      <c r="V31" s="197">
        <v>0</v>
      </c>
      <c r="W31" s="197">
        <v>12.96</v>
      </c>
      <c r="X31" s="197">
        <v>29.16</v>
      </c>
      <c r="Y31" s="197">
        <v>0</v>
      </c>
      <c r="Z31">
        <v>0</v>
      </c>
      <c r="AA31" s="197">
        <v>11.21</v>
      </c>
      <c r="AB31" s="197">
        <v>0</v>
      </c>
      <c r="AC31" s="197">
        <v>0</v>
      </c>
      <c r="AD31" s="197">
        <v>0</v>
      </c>
      <c r="AE31" s="197">
        <v>30.93</v>
      </c>
      <c r="AF31" s="197">
        <v>0</v>
      </c>
      <c r="AG31" s="197">
        <v>0</v>
      </c>
      <c r="AH31" s="197">
        <v>0</v>
      </c>
      <c r="AI31" s="197">
        <v>52.82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60.76</v>
      </c>
      <c r="AQ31" s="197">
        <v>7.73</v>
      </c>
      <c r="AR31" s="197">
        <v>17.7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307.35000000000002</v>
      </c>
      <c r="M32" s="197">
        <v>27.28</v>
      </c>
      <c r="N32" s="197">
        <v>17.38</v>
      </c>
      <c r="O32" s="197">
        <v>0</v>
      </c>
      <c r="P32" s="197">
        <v>30.69</v>
      </c>
      <c r="Q32" s="197">
        <v>0</v>
      </c>
      <c r="R32" s="197">
        <v>0</v>
      </c>
      <c r="S32" s="197">
        <v>0</v>
      </c>
      <c r="T32" s="197">
        <v>0</v>
      </c>
      <c r="U32" s="197">
        <v>62.09</v>
      </c>
      <c r="V32" s="197">
        <v>0</v>
      </c>
      <c r="W32" s="197">
        <v>12.96</v>
      </c>
      <c r="X32" s="197">
        <v>29.16</v>
      </c>
      <c r="Y32" s="197">
        <v>0</v>
      </c>
      <c r="Z32">
        <v>0</v>
      </c>
      <c r="AA32" s="197">
        <v>11.21</v>
      </c>
      <c r="AB32" s="197">
        <v>0</v>
      </c>
      <c r="AC32" s="197">
        <v>0</v>
      </c>
      <c r="AD32" s="197">
        <v>0</v>
      </c>
      <c r="AE32" s="197">
        <v>30.93</v>
      </c>
      <c r="AF32" s="197">
        <v>0</v>
      </c>
      <c r="AG32" s="197">
        <v>0</v>
      </c>
      <c r="AH32" s="197">
        <v>0</v>
      </c>
      <c r="AI32" s="197">
        <v>52.82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60.76</v>
      </c>
      <c r="AQ32" s="197">
        <v>7.73</v>
      </c>
      <c r="AR32" s="197">
        <v>17.7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307.35000000000002</v>
      </c>
      <c r="M33" s="197">
        <v>27.28</v>
      </c>
      <c r="N33" s="197">
        <v>17.38</v>
      </c>
      <c r="O33" s="197">
        <v>0</v>
      </c>
      <c r="P33" s="197">
        <v>30.69</v>
      </c>
      <c r="Q33" s="197">
        <v>0</v>
      </c>
      <c r="R33" s="197">
        <v>0</v>
      </c>
      <c r="S33" s="197">
        <v>0</v>
      </c>
      <c r="T33" s="197">
        <v>0</v>
      </c>
      <c r="U33" s="197">
        <v>59.58</v>
      </c>
      <c r="V33" s="197">
        <v>0</v>
      </c>
      <c r="W33" s="197">
        <v>12.96</v>
      </c>
      <c r="X33" s="197">
        <v>29.16</v>
      </c>
      <c r="Y33" s="197">
        <v>0</v>
      </c>
      <c r="Z33">
        <v>0</v>
      </c>
      <c r="AA33" s="197">
        <v>11.21</v>
      </c>
      <c r="AB33" s="197">
        <v>0</v>
      </c>
      <c r="AC33" s="197">
        <v>0</v>
      </c>
      <c r="AD33" s="197">
        <v>0</v>
      </c>
      <c r="AE33" s="197">
        <v>30.93</v>
      </c>
      <c r="AF33" s="197">
        <v>0</v>
      </c>
      <c r="AG33" s="197">
        <v>0</v>
      </c>
      <c r="AH33" s="197">
        <v>0</v>
      </c>
      <c r="AI33" s="197">
        <v>52.82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60.76</v>
      </c>
      <c r="AQ33" s="197">
        <v>7.78</v>
      </c>
      <c r="AR33" s="197">
        <v>17.7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307.35000000000002</v>
      </c>
      <c r="M34" s="197">
        <v>27.28</v>
      </c>
      <c r="N34" s="197">
        <v>17.38</v>
      </c>
      <c r="O34" s="197">
        <v>0</v>
      </c>
      <c r="P34" s="197">
        <v>30.69</v>
      </c>
      <c r="Q34" s="197">
        <v>0</v>
      </c>
      <c r="R34" s="197">
        <v>0</v>
      </c>
      <c r="S34" s="197">
        <v>0</v>
      </c>
      <c r="T34" s="197">
        <v>0</v>
      </c>
      <c r="U34" s="197">
        <v>57.08</v>
      </c>
      <c r="V34" s="197">
        <v>0</v>
      </c>
      <c r="W34" s="197">
        <v>12.96</v>
      </c>
      <c r="X34" s="197">
        <v>29.16</v>
      </c>
      <c r="Y34" s="197">
        <v>0</v>
      </c>
      <c r="Z34">
        <v>0</v>
      </c>
      <c r="AA34" s="197">
        <v>11.21</v>
      </c>
      <c r="AB34" s="197">
        <v>0</v>
      </c>
      <c r="AC34" s="197">
        <v>0</v>
      </c>
      <c r="AD34" s="197">
        <v>0</v>
      </c>
      <c r="AE34" s="197">
        <v>30.93</v>
      </c>
      <c r="AF34" s="197">
        <v>0</v>
      </c>
      <c r="AG34" s="197">
        <v>0</v>
      </c>
      <c r="AH34" s="197">
        <v>0</v>
      </c>
      <c r="AI34" s="197">
        <v>52.82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60.76</v>
      </c>
      <c r="AQ34" s="197">
        <v>7.78</v>
      </c>
      <c r="AR34" s="197">
        <v>19.2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307.35000000000002</v>
      </c>
      <c r="M35" s="197">
        <v>27.28</v>
      </c>
      <c r="N35" s="197">
        <v>17.38</v>
      </c>
      <c r="O35" s="197">
        <v>0</v>
      </c>
      <c r="P35" s="197">
        <v>30.69</v>
      </c>
      <c r="Q35" s="197">
        <v>0</v>
      </c>
      <c r="R35" s="197">
        <v>0</v>
      </c>
      <c r="S35" s="197">
        <v>0</v>
      </c>
      <c r="T35" s="197">
        <v>0</v>
      </c>
      <c r="U35" s="197">
        <v>51.54</v>
      </c>
      <c r="V35" s="197">
        <v>0</v>
      </c>
      <c r="W35" s="197">
        <v>12.96</v>
      </c>
      <c r="X35" s="197">
        <v>29.16</v>
      </c>
      <c r="Y35" s="197">
        <v>0</v>
      </c>
      <c r="Z35">
        <v>0</v>
      </c>
      <c r="AA35" s="197">
        <v>11.21</v>
      </c>
      <c r="AB35" s="197">
        <v>0</v>
      </c>
      <c r="AC35" s="197">
        <v>0</v>
      </c>
      <c r="AD35" s="197">
        <v>0</v>
      </c>
      <c r="AE35" s="197">
        <v>30.93</v>
      </c>
      <c r="AF35" s="197">
        <v>0</v>
      </c>
      <c r="AG35" s="197">
        <v>0</v>
      </c>
      <c r="AH35" s="197">
        <v>0</v>
      </c>
      <c r="AI35" s="197">
        <v>52.82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60.76</v>
      </c>
      <c r="AQ35" s="197">
        <v>7.73</v>
      </c>
      <c r="AR35" s="197">
        <v>19.2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307.35000000000002</v>
      </c>
      <c r="M36" s="197">
        <v>27.28</v>
      </c>
      <c r="N36" s="197">
        <v>17.38</v>
      </c>
      <c r="O36" s="197">
        <v>0</v>
      </c>
      <c r="P36" s="197">
        <v>30.69</v>
      </c>
      <c r="Q36" s="197">
        <v>0</v>
      </c>
      <c r="R36" s="197">
        <v>0</v>
      </c>
      <c r="S36" s="197">
        <v>0</v>
      </c>
      <c r="T36" s="197">
        <v>0</v>
      </c>
      <c r="U36" s="197">
        <v>51.54</v>
      </c>
      <c r="V36" s="197">
        <v>0</v>
      </c>
      <c r="W36" s="197">
        <v>12.96</v>
      </c>
      <c r="X36" s="197">
        <v>29.16</v>
      </c>
      <c r="Y36" s="197">
        <v>0</v>
      </c>
      <c r="Z36">
        <v>0</v>
      </c>
      <c r="AA36" s="197">
        <v>11.21</v>
      </c>
      <c r="AB36" s="197">
        <v>0</v>
      </c>
      <c r="AC36" s="197">
        <v>0</v>
      </c>
      <c r="AD36" s="197">
        <v>0</v>
      </c>
      <c r="AE36" s="197">
        <v>30.93</v>
      </c>
      <c r="AF36" s="197">
        <v>0</v>
      </c>
      <c r="AG36" s="197">
        <v>0</v>
      </c>
      <c r="AH36" s="197">
        <v>0</v>
      </c>
      <c r="AI36" s="197">
        <v>52.82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60.76</v>
      </c>
      <c r="AQ36" s="197">
        <v>7.73</v>
      </c>
      <c r="AR36" s="197">
        <v>21.2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307.35000000000002</v>
      </c>
      <c r="M37" s="197">
        <v>27.28</v>
      </c>
      <c r="N37" s="197">
        <v>17.38</v>
      </c>
      <c r="O37" s="197">
        <v>0</v>
      </c>
      <c r="P37" s="197">
        <v>30.69</v>
      </c>
      <c r="Q37" s="197">
        <v>0</v>
      </c>
      <c r="R37" s="197">
        <v>0</v>
      </c>
      <c r="S37" s="197">
        <v>0</v>
      </c>
      <c r="T37" s="197">
        <v>0</v>
      </c>
      <c r="U37" s="197">
        <v>51.54</v>
      </c>
      <c r="V37" s="197">
        <v>0</v>
      </c>
      <c r="W37" s="197">
        <v>12.96</v>
      </c>
      <c r="X37" s="197">
        <v>29.16</v>
      </c>
      <c r="Y37" s="197">
        <v>0</v>
      </c>
      <c r="Z37">
        <v>0</v>
      </c>
      <c r="AA37" s="197">
        <v>11.21</v>
      </c>
      <c r="AB37" s="197">
        <v>0</v>
      </c>
      <c r="AC37" s="197">
        <v>0</v>
      </c>
      <c r="AD37" s="197">
        <v>0</v>
      </c>
      <c r="AE37" s="197">
        <v>30.93</v>
      </c>
      <c r="AF37" s="197">
        <v>0</v>
      </c>
      <c r="AG37" s="197">
        <v>0</v>
      </c>
      <c r="AH37" s="197">
        <v>0</v>
      </c>
      <c r="AI37" s="197">
        <v>52.82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60.76</v>
      </c>
      <c r="AQ37" s="197">
        <v>7.73</v>
      </c>
      <c r="AR37" s="197">
        <v>21.2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307.35000000000002</v>
      </c>
      <c r="M38" s="197">
        <v>27.28</v>
      </c>
      <c r="N38" s="197">
        <v>17.38</v>
      </c>
      <c r="O38" s="197">
        <v>0</v>
      </c>
      <c r="P38" s="197">
        <v>30.69</v>
      </c>
      <c r="Q38" s="197">
        <v>0</v>
      </c>
      <c r="R38" s="197">
        <v>0</v>
      </c>
      <c r="S38" s="197">
        <v>0</v>
      </c>
      <c r="T38" s="197">
        <v>0</v>
      </c>
      <c r="U38" s="197">
        <v>51.54</v>
      </c>
      <c r="V38" s="197">
        <v>0</v>
      </c>
      <c r="W38" s="197">
        <v>12.96</v>
      </c>
      <c r="X38" s="197">
        <v>29.16</v>
      </c>
      <c r="Y38" s="197">
        <v>0</v>
      </c>
      <c r="Z38">
        <v>0</v>
      </c>
      <c r="AA38" s="197">
        <v>11.21</v>
      </c>
      <c r="AB38" s="197">
        <v>0</v>
      </c>
      <c r="AC38" s="197">
        <v>0</v>
      </c>
      <c r="AD38" s="197">
        <v>0</v>
      </c>
      <c r="AE38" s="197">
        <v>30.93</v>
      </c>
      <c r="AF38" s="197">
        <v>0</v>
      </c>
      <c r="AG38" s="197">
        <v>0</v>
      </c>
      <c r="AH38" s="197">
        <v>0</v>
      </c>
      <c r="AI38" s="197">
        <v>52.82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60.76</v>
      </c>
      <c r="AQ38" s="197">
        <v>7.73</v>
      </c>
      <c r="AR38" s="197">
        <v>21.2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307.35000000000002</v>
      </c>
      <c r="M39" s="197">
        <v>27.28</v>
      </c>
      <c r="N39" s="197">
        <v>17.38</v>
      </c>
      <c r="O39" s="197">
        <v>0</v>
      </c>
      <c r="P39" s="197">
        <v>30.69</v>
      </c>
      <c r="Q39" s="197">
        <v>0</v>
      </c>
      <c r="R39" s="197">
        <v>0</v>
      </c>
      <c r="S39" s="197">
        <v>0</v>
      </c>
      <c r="T39" s="197">
        <v>0</v>
      </c>
      <c r="U39" s="197">
        <v>51.54</v>
      </c>
      <c r="V39" s="197">
        <v>0</v>
      </c>
      <c r="W39" s="197">
        <v>12.96</v>
      </c>
      <c r="X39" s="197">
        <v>29.16</v>
      </c>
      <c r="Y39" s="197">
        <v>0</v>
      </c>
      <c r="Z39">
        <v>0</v>
      </c>
      <c r="AA39" s="197">
        <v>11.21</v>
      </c>
      <c r="AB39" s="197">
        <v>0</v>
      </c>
      <c r="AC39" s="197">
        <v>0</v>
      </c>
      <c r="AD39" s="197">
        <v>0</v>
      </c>
      <c r="AE39" s="197">
        <v>30.93</v>
      </c>
      <c r="AF39" s="197">
        <v>0</v>
      </c>
      <c r="AG39" s="197">
        <v>0</v>
      </c>
      <c r="AH39" s="197">
        <v>0</v>
      </c>
      <c r="AI39" s="197">
        <v>52.82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60.76</v>
      </c>
      <c r="AQ39" s="197">
        <v>7.73</v>
      </c>
      <c r="AR39" s="197">
        <v>21.2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307.35000000000002</v>
      </c>
      <c r="M40" s="197">
        <v>27.28</v>
      </c>
      <c r="N40" s="197">
        <v>17.38</v>
      </c>
      <c r="O40" s="197">
        <v>0</v>
      </c>
      <c r="P40" s="197">
        <v>30.69</v>
      </c>
      <c r="Q40" s="197">
        <v>0</v>
      </c>
      <c r="R40" s="197">
        <v>0</v>
      </c>
      <c r="S40" s="197">
        <v>0</v>
      </c>
      <c r="T40" s="197">
        <v>0</v>
      </c>
      <c r="U40" s="197">
        <v>51.54</v>
      </c>
      <c r="V40" s="197">
        <v>0</v>
      </c>
      <c r="W40" s="197">
        <v>12.96</v>
      </c>
      <c r="X40" s="197">
        <v>29.16</v>
      </c>
      <c r="Y40" s="197">
        <v>0</v>
      </c>
      <c r="Z40">
        <v>0</v>
      </c>
      <c r="AA40" s="197">
        <v>11.21</v>
      </c>
      <c r="AB40" s="197">
        <v>0</v>
      </c>
      <c r="AC40" s="197">
        <v>0</v>
      </c>
      <c r="AD40" s="197">
        <v>0</v>
      </c>
      <c r="AE40" s="197">
        <v>30.93</v>
      </c>
      <c r="AF40" s="197">
        <v>0</v>
      </c>
      <c r="AG40" s="197">
        <v>0</v>
      </c>
      <c r="AH40" s="197">
        <v>0</v>
      </c>
      <c r="AI40" s="197">
        <v>52.82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60.76</v>
      </c>
      <c r="AQ40" s="197">
        <v>7.73</v>
      </c>
      <c r="AR40" s="197">
        <v>21.2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307.35000000000002</v>
      </c>
      <c r="M41" s="197">
        <v>27.28</v>
      </c>
      <c r="N41" s="197">
        <v>17.38</v>
      </c>
      <c r="O41" s="197">
        <v>0</v>
      </c>
      <c r="P41" s="197">
        <v>30.69</v>
      </c>
      <c r="Q41" s="197">
        <v>0</v>
      </c>
      <c r="R41" s="197">
        <v>0</v>
      </c>
      <c r="S41" s="197">
        <v>0</v>
      </c>
      <c r="T41" s="197">
        <v>0</v>
      </c>
      <c r="U41" s="197">
        <v>51.54</v>
      </c>
      <c r="V41" s="197">
        <v>0</v>
      </c>
      <c r="W41" s="197">
        <v>12.96</v>
      </c>
      <c r="X41" s="197">
        <v>29.16</v>
      </c>
      <c r="Y41" s="197">
        <v>0</v>
      </c>
      <c r="Z41">
        <v>0</v>
      </c>
      <c r="AA41" s="197">
        <v>11.21</v>
      </c>
      <c r="AB41" s="197">
        <v>0</v>
      </c>
      <c r="AC41" s="197">
        <v>0</v>
      </c>
      <c r="AD41" s="197">
        <v>0</v>
      </c>
      <c r="AE41" s="197">
        <v>30.93</v>
      </c>
      <c r="AF41" s="197">
        <v>0</v>
      </c>
      <c r="AG41" s="197">
        <v>0</v>
      </c>
      <c r="AH41" s="197">
        <v>0</v>
      </c>
      <c r="AI41" s="197">
        <v>52.82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60.76</v>
      </c>
      <c r="AQ41" s="197">
        <v>7.73</v>
      </c>
      <c r="AR41" s="197">
        <v>21.2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307.35000000000002</v>
      </c>
      <c r="M42" s="197">
        <v>27.28</v>
      </c>
      <c r="N42" s="197">
        <v>17.38</v>
      </c>
      <c r="O42" s="197">
        <v>0</v>
      </c>
      <c r="P42" s="197">
        <v>30.69</v>
      </c>
      <c r="Q42" s="197">
        <v>0</v>
      </c>
      <c r="R42" s="197">
        <v>0</v>
      </c>
      <c r="S42" s="197">
        <v>0</v>
      </c>
      <c r="T42" s="197">
        <v>0</v>
      </c>
      <c r="U42" s="197">
        <v>51.54</v>
      </c>
      <c r="V42" s="197">
        <v>0</v>
      </c>
      <c r="W42" s="197">
        <v>1.93</v>
      </c>
      <c r="X42" s="197">
        <v>29.16</v>
      </c>
      <c r="Y42" s="197">
        <v>0</v>
      </c>
      <c r="Z42">
        <v>0</v>
      </c>
      <c r="AA42" s="197">
        <v>11.21</v>
      </c>
      <c r="AB42" s="197">
        <v>0</v>
      </c>
      <c r="AC42" s="197">
        <v>0</v>
      </c>
      <c r="AD42" s="197">
        <v>0</v>
      </c>
      <c r="AE42" s="197">
        <v>30.93</v>
      </c>
      <c r="AF42" s="197">
        <v>0</v>
      </c>
      <c r="AG42" s="197">
        <v>0</v>
      </c>
      <c r="AH42" s="197">
        <v>0</v>
      </c>
      <c r="AI42" s="197">
        <v>53.39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28.99</v>
      </c>
      <c r="AQ42" s="197">
        <v>7.73</v>
      </c>
      <c r="AR42" s="197">
        <v>22.7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307.35000000000002</v>
      </c>
      <c r="M43" s="197">
        <v>27.28</v>
      </c>
      <c r="N43" s="197">
        <v>17.38</v>
      </c>
      <c r="O43" s="197">
        <v>0</v>
      </c>
      <c r="P43" s="197">
        <v>30.69</v>
      </c>
      <c r="Q43" s="197">
        <v>0</v>
      </c>
      <c r="R43" s="197">
        <v>0</v>
      </c>
      <c r="S43" s="197">
        <v>0</v>
      </c>
      <c r="T43" s="197">
        <v>0</v>
      </c>
      <c r="U43" s="197">
        <v>51.54</v>
      </c>
      <c r="V43" s="197">
        <v>0</v>
      </c>
      <c r="W43" s="197">
        <v>1.93</v>
      </c>
      <c r="X43" s="197">
        <v>29.16</v>
      </c>
      <c r="Y43" s="197">
        <v>0</v>
      </c>
      <c r="Z43">
        <v>0</v>
      </c>
      <c r="AA43" s="197">
        <v>11.21</v>
      </c>
      <c r="AB43" s="197">
        <v>0</v>
      </c>
      <c r="AC43" s="197">
        <v>0</v>
      </c>
      <c r="AD43" s="197">
        <v>0</v>
      </c>
      <c r="AE43" s="197">
        <v>30.93</v>
      </c>
      <c r="AF43" s="197">
        <v>0</v>
      </c>
      <c r="AG43" s="197">
        <v>0</v>
      </c>
      <c r="AH43" s="197">
        <v>0</v>
      </c>
      <c r="AI43" s="197">
        <v>52.82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28.99</v>
      </c>
      <c r="AQ43" s="197">
        <v>7.73</v>
      </c>
      <c r="AR43" s="197">
        <v>22.7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307.35000000000002</v>
      </c>
      <c r="M44" s="197">
        <v>27.28</v>
      </c>
      <c r="N44" s="197">
        <v>17.38</v>
      </c>
      <c r="O44" s="197">
        <v>0</v>
      </c>
      <c r="P44" s="197">
        <v>30.69</v>
      </c>
      <c r="Q44" s="197">
        <v>0</v>
      </c>
      <c r="R44" s="197">
        <v>0</v>
      </c>
      <c r="S44" s="197">
        <v>0</v>
      </c>
      <c r="T44" s="197">
        <v>0</v>
      </c>
      <c r="U44" s="197">
        <v>51.54</v>
      </c>
      <c r="V44" s="197">
        <v>0</v>
      </c>
      <c r="W44" s="197">
        <v>1.93</v>
      </c>
      <c r="X44" s="197">
        <v>29.16</v>
      </c>
      <c r="Y44" s="197">
        <v>0</v>
      </c>
      <c r="Z44">
        <v>0</v>
      </c>
      <c r="AA44" s="197">
        <v>11.21</v>
      </c>
      <c r="AB44" s="197">
        <v>0</v>
      </c>
      <c r="AC44" s="197">
        <v>0</v>
      </c>
      <c r="AD44" s="197">
        <v>0</v>
      </c>
      <c r="AE44" s="197">
        <v>30.93</v>
      </c>
      <c r="AF44" s="197">
        <v>0</v>
      </c>
      <c r="AG44" s="197">
        <v>0</v>
      </c>
      <c r="AH44" s="197">
        <v>0</v>
      </c>
      <c r="AI44" s="197">
        <v>52.82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28.99</v>
      </c>
      <c r="AQ44" s="197">
        <v>7.73</v>
      </c>
      <c r="AR44" s="197">
        <v>22.7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307.35000000000002</v>
      </c>
      <c r="M45" s="197">
        <v>27.28</v>
      </c>
      <c r="N45" s="197">
        <v>17.38</v>
      </c>
      <c r="O45" s="197">
        <v>0</v>
      </c>
      <c r="P45" s="197">
        <v>30.69</v>
      </c>
      <c r="Q45" s="197">
        <v>0</v>
      </c>
      <c r="R45" s="197">
        <v>0</v>
      </c>
      <c r="S45" s="197">
        <v>0</v>
      </c>
      <c r="T45" s="197">
        <v>0</v>
      </c>
      <c r="U45" s="197">
        <v>51.54</v>
      </c>
      <c r="V45" s="197">
        <v>0</v>
      </c>
      <c r="W45" s="197">
        <v>1.93</v>
      </c>
      <c r="X45" s="197">
        <v>29.16</v>
      </c>
      <c r="Y45" s="197">
        <v>0</v>
      </c>
      <c r="Z45">
        <v>0</v>
      </c>
      <c r="AA45" s="197">
        <v>11.21</v>
      </c>
      <c r="AB45" s="197">
        <v>0</v>
      </c>
      <c r="AC45" s="197">
        <v>0</v>
      </c>
      <c r="AD45" s="197">
        <v>0</v>
      </c>
      <c r="AE45" s="197">
        <v>30.93</v>
      </c>
      <c r="AF45" s="197">
        <v>0</v>
      </c>
      <c r="AG45" s="197">
        <v>0</v>
      </c>
      <c r="AH45" s="197">
        <v>0</v>
      </c>
      <c r="AI45" s="197">
        <v>52.82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28.99</v>
      </c>
      <c r="AQ45" s="197">
        <v>7.73</v>
      </c>
      <c r="AR45" s="197">
        <v>22.7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307.35000000000002</v>
      </c>
      <c r="M46" s="197">
        <v>27.28</v>
      </c>
      <c r="N46" s="197">
        <v>17.38</v>
      </c>
      <c r="O46" s="197">
        <v>0</v>
      </c>
      <c r="P46" s="197">
        <v>30.69</v>
      </c>
      <c r="Q46" s="197">
        <v>0</v>
      </c>
      <c r="R46" s="197">
        <v>0</v>
      </c>
      <c r="S46" s="197">
        <v>0</v>
      </c>
      <c r="T46" s="197">
        <v>0</v>
      </c>
      <c r="U46" s="197">
        <v>51.54</v>
      </c>
      <c r="V46" s="197">
        <v>0</v>
      </c>
      <c r="W46" s="197">
        <v>1.93</v>
      </c>
      <c r="X46" s="197">
        <v>29.16</v>
      </c>
      <c r="Y46" s="197">
        <v>0</v>
      </c>
      <c r="Z46">
        <v>0</v>
      </c>
      <c r="AA46" s="197">
        <v>11.21</v>
      </c>
      <c r="AB46" s="197">
        <v>0</v>
      </c>
      <c r="AC46" s="197">
        <v>0</v>
      </c>
      <c r="AD46" s="197">
        <v>0</v>
      </c>
      <c r="AE46" s="197">
        <v>30.93</v>
      </c>
      <c r="AF46" s="197">
        <v>0</v>
      </c>
      <c r="AG46" s="197">
        <v>0</v>
      </c>
      <c r="AH46" s="197">
        <v>0</v>
      </c>
      <c r="AI46" s="197">
        <v>52.82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28.99</v>
      </c>
      <c r="AQ46" s="197">
        <v>7.73</v>
      </c>
      <c r="AR46" s="197">
        <v>22.7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307.35000000000002</v>
      </c>
      <c r="M47" s="197">
        <v>27.28</v>
      </c>
      <c r="N47" s="197">
        <v>17.38</v>
      </c>
      <c r="O47" s="197">
        <v>0</v>
      </c>
      <c r="P47" s="197">
        <v>30.69</v>
      </c>
      <c r="Q47" s="197">
        <v>0</v>
      </c>
      <c r="R47" s="197">
        <v>0</v>
      </c>
      <c r="S47" s="197">
        <v>0</v>
      </c>
      <c r="T47" s="197">
        <v>0</v>
      </c>
      <c r="U47" s="197">
        <v>51.54</v>
      </c>
      <c r="V47" s="197">
        <v>0</v>
      </c>
      <c r="W47" s="197">
        <v>1.93</v>
      </c>
      <c r="X47" s="197">
        <v>29.16</v>
      </c>
      <c r="Y47" s="197">
        <v>0</v>
      </c>
      <c r="Z47">
        <v>0</v>
      </c>
      <c r="AA47" s="197">
        <v>11.21</v>
      </c>
      <c r="AB47" s="197">
        <v>0</v>
      </c>
      <c r="AC47" s="197">
        <v>0</v>
      </c>
      <c r="AD47" s="197">
        <v>0</v>
      </c>
      <c r="AE47" s="197">
        <v>30.54</v>
      </c>
      <c r="AF47" s="197">
        <v>0</v>
      </c>
      <c r="AG47" s="197">
        <v>0</v>
      </c>
      <c r="AH47" s="197">
        <v>0</v>
      </c>
      <c r="AI47" s="197">
        <v>52.82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28.99</v>
      </c>
      <c r="AQ47" s="197">
        <v>7.73</v>
      </c>
      <c r="AR47" s="197">
        <v>22.7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307.35000000000002</v>
      </c>
      <c r="M48" s="197">
        <v>27.28</v>
      </c>
      <c r="N48" s="197">
        <v>17.38</v>
      </c>
      <c r="O48" s="197">
        <v>0</v>
      </c>
      <c r="P48" s="197">
        <v>30.69</v>
      </c>
      <c r="Q48" s="197">
        <v>0</v>
      </c>
      <c r="R48" s="197">
        <v>0</v>
      </c>
      <c r="S48" s="197">
        <v>0</v>
      </c>
      <c r="T48" s="197">
        <v>0</v>
      </c>
      <c r="U48" s="197">
        <v>51.54</v>
      </c>
      <c r="V48" s="197">
        <v>0</v>
      </c>
      <c r="W48" s="197">
        <v>1.93</v>
      </c>
      <c r="X48" s="197">
        <v>29.16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30.54</v>
      </c>
      <c r="AF48" s="197">
        <v>0</v>
      </c>
      <c r="AG48" s="197">
        <v>0</v>
      </c>
      <c r="AH48" s="197">
        <v>0</v>
      </c>
      <c r="AI48" s="197">
        <v>52.82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28.99</v>
      </c>
      <c r="AQ48" s="197">
        <v>7.73</v>
      </c>
      <c r="AR48" s="197">
        <v>22.7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307.35000000000002</v>
      </c>
      <c r="M49" s="197">
        <v>27.28</v>
      </c>
      <c r="N49" s="197">
        <v>17.38</v>
      </c>
      <c r="O49" s="197">
        <v>0</v>
      </c>
      <c r="P49" s="197">
        <v>30.69</v>
      </c>
      <c r="Q49" s="197">
        <v>0</v>
      </c>
      <c r="R49" s="197">
        <v>0</v>
      </c>
      <c r="S49" s="197">
        <v>0</v>
      </c>
      <c r="T49" s="197">
        <v>0</v>
      </c>
      <c r="U49" s="197">
        <v>51.54</v>
      </c>
      <c r="V49" s="197">
        <v>0</v>
      </c>
      <c r="W49" s="197">
        <v>1.93</v>
      </c>
      <c r="X49" s="197">
        <v>29.16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30.54</v>
      </c>
      <c r="AF49" s="197">
        <v>0</v>
      </c>
      <c r="AG49" s="197">
        <v>0</v>
      </c>
      <c r="AH49" s="197">
        <v>0</v>
      </c>
      <c r="AI49" s="197">
        <v>52.82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53.16</v>
      </c>
      <c r="AQ49" s="197">
        <v>7.73</v>
      </c>
      <c r="AR49" s="197">
        <v>23.7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307.35000000000002</v>
      </c>
      <c r="M50" s="197">
        <v>27.28</v>
      </c>
      <c r="N50" s="197">
        <v>17.38</v>
      </c>
      <c r="O50" s="197">
        <v>0</v>
      </c>
      <c r="P50" s="197">
        <v>30.69</v>
      </c>
      <c r="Q50" s="197">
        <v>0</v>
      </c>
      <c r="R50" s="197">
        <v>0</v>
      </c>
      <c r="S50" s="197">
        <v>0</v>
      </c>
      <c r="T50" s="197">
        <v>0</v>
      </c>
      <c r="U50" s="197">
        <v>51.54</v>
      </c>
      <c r="V50" s="197">
        <v>0</v>
      </c>
      <c r="W50" s="197">
        <v>1.93</v>
      </c>
      <c r="X50" s="197">
        <v>29.16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30.54</v>
      </c>
      <c r="AF50" s="197">
        <v>0</v>
      </c>
      <c r="AG50" s="197">
        <v>0</v>
      </c>
      <c r="AH50" s="197">
        <v>0</v>
      </c>
      <c r="AI50" s="197">
        <v>52.82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60.76</v>
      </c>
      <c r="AQ50" s="197">
        <v>7.73</v>
      </c>
      <c r="AR50" s="197">
        <v>23.7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307.35000000000002</v>
      </c>
      <c r="M51" s="197">
        <v>27.28</v>
      </c>
      <c r="N51" s="197">
        <v>17.38</v>
      </c>
      <c r="O51" s="197">
        <v>0</v>
      </c>
      <c r="P51" s="197">
        <v>30.69</v>
      </c>
      <c r="Q51" s="197">
        <v>0</v>
      </c>
      <c r="R51" s="197">
        <v>0</v>
      </c>
      <c r="S51" s="197">
        <v>0</v>
      </c>
      <c r="T51" s="197">
        <v>0</v>
      </c>
      <c r="U51" s="197">
        <v>51.54</v>
      </c>
      <c r="V51" s="197">
        <v>0</v>
      </c>
      <c r="W51" s="197">
        <v>1.93</v>
      </c>
      <c r="X51" s="197">
        <v>29.16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30.54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60.76</v>
      </c>
      <c r="AQ51" s="197">
        <v>7.73</v>
      </c>
      <c r="AR51" s="197">
        <v>23.7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307.35000000000002</v>
      </c>
      <c r="M52" s="197">
        <v>27.28</v>
      </c>
      <c r="N52" s="197">
        <v>17.38</v>
      </c>
      <c r="O52" s="197">
        <v>0</v>
      </c>
      <c r="P52" s="197">
        <v>30.69</v>
      </c>
      <c r="Q52" s="197">
        <v>0</v>
      </c>
      <c r="R52" s="197">
        <v>0</v>
      </c>
      <c r="S52" s="197">
        <v>0</v>
      </c>
      <c r="T52" s="197">
        <v>0</v>
      </c>
      <c r="U52" s="197">
        <v>51.54</v>
      </c>
      <c r="V52" s="197">
        <v>0</v>
      </c>
      <c r="W52" s="197">
        <v>1.93</v>
      </c>
      <c r="X52" s="197">
        <v>29.16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30.54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60.76</v>
      </c>
      <c r="AQ52" s="197">
        <v>7.73</v>
      </c>
      <c r="AR52" s="197">
        <v>23.7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307.35000000000002</v>
      </c>
      <c r="M53" s="197">
        <v>27.28</v>
      </c>
      <c r="N53" s="197">
        <v>17.38</v>
      </c>
      <c r="O53" s="197">
        <v>0</v>
      </c>
      <c r="P53" s="197">
        <v>30.69</v>
      </c>
      <c r="Q53" s="197">
        <v>0</v>
      </c>
      <c r="R53" s="197">
        <v>0</v>
      </c>
      <c r="S53" s="197">
        <v>0</v>
      </c>
      <c r="T53" s="197">
        <v>0</v>
      </c>
      <c r="U53" s="197">
        <v>51.54</v>
      </c>
      <c r="V53" s="197">
        <v>0</v>
      </c>
      <c r="W53" s="197">
        <v>1.93</v>
      </c>
      <c r="X53" s="197">
        <v>29.16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30.54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60.76</v>
      </c>
      <c r="AQ53" s="197">
        <v>7.73</v>
      </c>
      <c r="AR53" s="197">
        <v>23.7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307.35000000000002</v>
      </c>
      <c r="M54" s="197">
        <v>27.28</v>
      </c>
      <c r="N54" s="197">
        <v>17.38</v>
      </c>
      <c r="O54" s="197">
        <v>0</v>
      </c>
      <c r="P54" s="197">
        <v>30.69</v>
      </c>
      <c r="Q54" s="197">
        <v>0</v>
      </c>
      <c r="R54" s="197">
        <v>0</v>
      </c>
      <c r="S54" s="197">
        <v>0</v>
      </c>
      <c r="T54" s="197">
        <v>0</v>
      </c>
      <c r="U54" s="197">
        <v>51.54</v>
      </c>
      <c r="V54" s="197">
        <v>0</v>
      </c>
      <c r="W54" s="197">
        <v>1.93</v>
      </c>
      <c r="X54" s="197">
        <v>6.77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30.54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38.659999999999997</v>
      </c>
      <c r="AQ54" s="197">
        <v>7.73</v>
      </c>
      <c r="AR54" s="197">
        <v>23.7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1.84</v>
      </c>
      <c r="L55" s="197">
        <v>307.35000000000002</v>
      </c>
      <c r="M55" s="197">
        <v>27.28</v>
      </c>
      <c r="N55" s="197">
        <v>17.38</v>
      </c>
      <c r="O55" s="197">
        <v>0</v>
      </c>
      <c r="P55" s="197">
        <v>30.69</v>
      </c>
      <c r="Q55" s="197">
        <v>0</v>
      </c>
      <c r="R55" s="197">
        <v>0</v>
      </c>
      <c r="S55" s="197">
        <v>0</v>
      </c>
      <c r="T55" s="197">
        <v>0</v>
      </c>
      <c r="U55" s="197">
        <v>51.54</v>
      </c>
      <c r="V55" s="197">
        <v>0</v>
      </c>
      <c r="W55" s="197">
        <v>1.93</v>
      </c>
      <c r="X55" s="197">
        <v>6.77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30.54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28.99</v>
      </c>
      <c r="AQ55" s="197">
        <v>7.73</v>
      </c>
      <c r="AR55" s="197">
        <v>23.7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307.35000000000002</v>
      </c>
      <c r="M56" s="197">
        <v>27.28</v>
      </c>
      <c r="N56" s="197">
        <v>17.38</v>
      </c>
      <c r="O56" s="197">
        <v>0</v>
      </c>
      <c r="P56" s="197">
        <v>30.69</v>
      </c>
      <c r="Q56" s="197">
        <v>0</v>
      </c>
      <c r="R56" s="197">
        <v>0</v>
      </c>
      <c r="S56" s="197">
        <v>0</v>
      </c>
      <c r="T56" s="197">
        <v>0</v>
      </c>
      <c r="U56" s="197">
        <v>51.54</v>
      </c>
      <c r="V56" s="197">
        <v>0</v>
      </c>
      <c r="W56" s="197">
        <v>1.93</v>
      </c>
      <c r="X56" s="197">
        <v>6.77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30.54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28.99</v>
      </c>
      <c r="AQ56" s="197">
        <v>7.73</v>
      </c>
      <c r="AR56" s="197">
        <v>23.7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307.35000000000002</v>
      </c>
      <c r="M57" s="197">
        <v>27.28</v>
      </c>
      <c r="N57" s="197">
        <v>17.38</v>
      </c>
      <c r="O57" s="197">
        <v>0</v>
      </c>
      <c r="P57" s="197">
        <v>30.69</v>
      </c>
      <c r="Q57" s="197">
        <v>0</v>
      </c>
      <c r="R57" s="197">
        <v>0</v>
      </c>
      <c r="S57" s="197">
        <v>0</v>
      </c>
      <c r="T57" s="197">
        <v>0</v>
      </c>
      <c r="U57" s="197">
        <v>51.54</v>
      </c>
      <c r="V57" s="197">
        <v>0</v>
      </c>
      <c r="W57" s="197">
        <v>1.93</v>
      </c>
      <c r="X57" s="197">
        <v>6.77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30.54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29</v>
      </c>
      <c r="AQ57" s="197">
        <v>7.73</v>
      </c>
      <c r="AR57" s="197">
        <v>23.7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307.35000000000002</v>
      </c>
      <c r="M58" s="197">
        <v>27.28</v>
      </c>
      <c r="N58" s="197">
        <v>17.38</v>
      </c>
      <c r="O58" s="197">
        <v>0</v>
      </c>
      <c r="P58" s="197">
        <v>30.69</v>
      </c>
      <c r="Q58" s="197">
        <v>0</v>
      </c>
      <c r="R58" s="197">
        <v>0</v>
      </c>
      <c r="S58" s="197">
        <v>0</v>
      </c>
      <c r="T58" s="197">
        <v>0</v>
      </c>
      <c r="U58" s="197">
        <v>51.54</v>
      </c>
      <c r="V58" s="197">
        <v>0</v>
      </c>
      <c r="W58" s="197">
        <v>1.93</v>
      </c>
      <c r="X58" s="197">
        <v>6.77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30.54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29</v>
      </c>
      <c r="AQ58" s="197">
        <v>7.73</v>
      </c>
      <c r="AR58" s="197">
        <v>23.7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307.35000000000002</v>
      </c>
      <c r="M59" s="197">
        <v>27.28</v>
      </c>
      <c r="N59" s="197">
        <v>17.38</v>
      </c>
      <c r="O59" s="197">
        <v>0</v>
      </c>
      <c r="P59" s="197">
        <v>30.69</v>
      </c>
      <c r="Q59" s="197">
        <v>0</v>
      </c>
      <c r="R59" s="197">
        <v>0</v>
      </c>
      <c r="S59" s="197">
        <v>0</v>
      </c>
      <c r="T59" s="197">
        <v>0</v>
      </c>
      <c r="U59" s="197">
        <v>51.54</v>
      </c>
      <c r="V59" s="197">
        <v>0</v>
      </c>
      <c r="W59" s="197">
        <v>1.93</v>
      </c>
      <c r="X59" s="197">
        <v>6.77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30.54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29</v>
      </c>
      <c r="AQ59" s="197">
        <v>7.73</v>
      </c>
      <c r="AR59" s="197">
        <v>23.7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307.35000000000002</v>
      </c>
      <c r="M60" s="197">
        <v>27.28</v>
      </c>
      <c r="N60" s="197">
        <v>17.38</v>
      </c>
      <c r="O60" s="197">
        <v>0</v>
      </c>
      <c r="P60" s="197">
        <v>30.69</v>
      </c>
      <c r="Q60" s="197">
        <v>0</v>
      </c>
      <c r="R60" s="197">
        <v>0</v>
      </c>
      <c r="S60" s="197">
        <v>0</v>
      </c>
      <c r="T60" s="197">
        <v>0</v>
      </c>
      <c r="U60" s="197">
        <v>51.54</v>
      </c>
      <c r="V60" s="197">
        <v>0</v>
      </c>
      <c r="W60" s="197">
        <v>1.93</v>
      </c>
      <c r="X60" s="197">
        <v>6.77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30.54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29</v>
      </c>
      <c r="AQ60" s="197">
        <v>7.73</v>
      </c>
      <c r="AR60" s="197">
        <v>23.7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307.35000000000002</v>
      </c>
      <c r="M61" s="197">
        <v>27.28</v>
      </c>
      <c r="N61" s="197">
        <v>17.38</v>
      </c>
      <c r="O61" s="197">
        <v>0</v>
      </c>
      <c r="P61" s="197">
        <v>30.69</v>
      </c>
      <c r="Q61" s="197">
        <v>0</v>
      </c>
      <c r="R61" s="197">
        <v>0</v>
      </c>
      <c r="S61" s="197">
        <v>0</v>
      </c>
      <c r="T61" s="197">
        <v>0</v>
      </c>
      <c r="U61" s="197">
        <v>51.54</v>
      </c>
      <c r="V61" s="197">
        <v>0</v>
      </c>
      <c r="W61" s="197">
        <v>1.93</v>
      </c>
      <c r="X61" s="197">
        <v>6.77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30.54</v>
      </c>
      <c r="AF61" s="197">
        <v>0</v>
      </c>
      <c r="AG61" s="197">
        <v>0</v>
      </c>
      <c r="AH61" s="197">
        <v>0</v>
      </c>
      <c r="AI61" s="197">
        <v>58.71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60.76</v>
      </c>
      <c r="AQ61" s="197">
        <v>7.78</v>
      </c>
      <c r="AR61" s="197">
        <v>23.7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307.35000000000002</v>
      </c>
      <c r="M62" s="197">
        <v>27.28</v>
      </c>
      <c r="N62" s="197">
        <v>17.38</v>
      </c>
      <c r="O62" s="197">
        <v>0</v>
      </c>
      <c r="P62" s="197">
        <v>30.69</v>
      </c>
      <c r="Q62" s="197">
        <v>0</v>
      </c>
      <c r="R62" s="197">
        <v>0</v>
      </c>
      <c r="S62" s="197">
        <v>0</v>
      </c>
      <c r="T62" s="197">
        <v>0</v>
      </c>
      <c r="U62" s="197">
        <v>51.54</v>
      </c>
      <c r="V62" s="197">
        <v>0</v>
      </c>
      <c r="W62" s="197">
        <v>1.93</v>
      </c>
      <c r="X62" s="197">
        <v>6.77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30.54</v>
      </c>
      <c r="AF62" s="197">
        <v>0</v>
      </c>
      <c r="AG62" s="197">
        <v>0</v>
      </c>
      <c r="AH62" s="197">
        <v>0</v>
      </c>
      <c r="AI62" s="197">
        <v>58.71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60.76</v>
      </c>
      <c r="AQ62" s="197">
        <v>7.78</v>
      </c>
      <c r="AR62" s="197">
        <v>23.7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307.35000000000002</v>
      </c>
      <c r="M63" s="197">
        <v>27.28</v>
      </c>
      <c r="N63" s="197">
        <v>17.38</v>
      </c>
      <c r="O63" s="197">
        <v>0</v>
      </c>
      <c r="P63" s="197">
        <v>30.69</v>
      </c>
      <c r="Q63" s="197">
        <v>0</v>
      </c>
      <c r="R63" s="197">
        <v>0</v>
      </c>
      <c r="S63" s="197">
        <v>0</v>
      </c>
      <c r="T63" s="197">
        <v>0</v>
      </c>
      <c r="U63" s="197">
        <v>51.54</v>
      </c>
      <c r="V63" s="197">
        <v>0</v>
      </c>
      <c r="W63" s="197">
        <v>1.93</v>
      </c>
      <c r="X63" s="197">
        <v>6.77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29.5</v>
      </c>
      <c r="AF63" s="197">
        <v>0</v>
      </c>
      <c r="AG63" s="197">
        <v>0</v>
      </c>
      <c r="AH63" s="197">
        <v>0</v>
      </c>
      <c r="AI63" s="197">
        <v>58.71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60.76</v>
      </c>
      <c r="AQ63" s="197">
        <v>7.73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307.35000000000002</v>
      </c>
      <c r="M64" s="197">
        <v>27.28</v>
      </c>
      <c r="N64" s="197">
        <v>17.38</v>
      </c>
      <c r="O64" s="197">
        <v>0</v>
      </c>
      <c r="P64" s="197">
        <v>30.69</v>
      </c>
      <c r="Q64" s="197">
        <v>0</v>
      </c>
      <c r="R64" s="197">
        <v>0</v>
      </c>
      <c r="S64" s="197">
        <v>0</v>
      </c>
      <c r="T64" s="197">
        <v>0</v>
      </c>
      <c r="U64" s="197">
        <v>51.54</v>
      </c>
      <c r="V64" s="197">
        <v>0</v>
      </c>
      <c r="W64" s="197">
        <v>1.93</v>
      </c>
      <c r="X64" s="197">
        <v>29.16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29.5</v>
      </c>
      <c r="AF64" s="197">
        <v>0</v>
      </c>
      <c r="AG64" s="197">
        <v>0</v>
      </c>
      <c r="AH64" s="197">
        <v>0</v>
      </c>
      <c r="AI64" s="197">
        <v>58.71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60.76</v>
      </c>
      <c r="AQ64" s="197">
        <v>7.73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307.35000000000002</v>
      </c>
      <c r="M65" s="197">
        <v>27.28</v>
      </c>
      <c r="N65" s="197">
        <v>17.38</v>
      </c>
      <c r="O65" s="197">
        <v>0</v>
      </c>
      <c r="P65" s="197">
        <v>30.69</v>
      </c>
      <c r="Q65" s="197">
        <v>0</v>
      </c>
      <c r="R65" s="197">
        <v>0</v>
      </c>
      <c r="S65" s="197">
        <v>0</v>
      </c>
      <c r="T65" s="197">
        <v>0</v>
      </c>
      <c r="U65" s="197">
        <v>51.54</v>
      </c>
      <c r="V65" s="197">
        <v>0</v>
      </c>
      <c r="W65" s="197">
        <v>1.93</v>
      </c>
      <c r="X65" s="197">
        <v>29.16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29.5</v>
      </c>
      <c r="AF65" s="197">
        <v>0</v>
      </c>
      <c r="AG65" s="197">
        <v>0</v>
      </c>
      <c r="AH65" s="197">
        <v>0</v>
      </c>
      <c r="AI65" s="197">
        <v>58.71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60.76</v>
      </c>
      <c r="AQ65" s="197">
        <v>7.73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307.35000000000002</v>
      </c>
      <c r="M66" s="197">
        <v>27.28</v>
      </c>
      <c r="N66" s="197">
        <v>17.38</v>
      </c>
      <c r="O66" s="197">
        <v>0</v>
      </c>
      <c r="P66" s="197">
        <v>30.69</v>
      </c>
      <c r="Q66" s="197">
        <v>0</v>
      </c>
      <c r="R66" s="197">
        <v>0</v>
      </c>
      <c r="S66" s="197">
        <v>0</v>
      </c>
      <c r="T66" s="197">
        <v>0</v>
      </c>
      <c r="U66" s="197">
        <v>51.54</v>
      </c>
      <c r="V66" s="197">
        <v>0</v>
      </c>
      <c r="W66" s="197">
        <v>1.93</v>
      </c>
      <c r="X66" s="197">
        <v>29.16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29.5</v>
      </c>
      <c r="AF66" s="197">
        <v>0</v>
      </c>
      <c r="AG66" s="197">
        <v>0</v>
      </c>
      <c r="AH66" s="197">
        <v>0</v>
      </c>
      <c r="AI66" s="197">
        <v>58.71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60.76</v>
      </c>
      <c r="AQ66" s="197">
        <v>7.73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4.5199999999999996</v>
      </c>
      <c r="L67" s="197">
        <v>307.35000000000002</v>
      </c>
      <c r="M67" s="197">
        <v>27.28</v>
      </c>
      <c r="N67" s="197">
        <v>17.38</v>
      </c>
      <c r="O67" s="197">
        <v>0</v>
      </c>
      <c r="P67" s="197">
        <v>30.69</v>
      </c>
      <c r="Q67" s="197">
        <v>0</v>
      </c>
      <c r="R67" s="197">
        <v>7.47</v>
      </c>
      <c r="S67" s="197">
        <v>0</v>
      </c>
      <c r="T67" s="197">
        <v>0</v>
      </c>
      <c r="U67" s="197">
        <v>51.54</v>
      </c>
      <c r="V67" s="197">
        <v>4.22</v>
      </c>
      <c r="W67" s="197">
        <v>12.96</v>
      </c>
      <c r="X67" s="197">
        <v>29.16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29.5</v>
      </c>
      <c r="AF67" s="197">
        <v>0</v>
      </c>
      <c r="AG67" s="197">
        <v>0</v>
      </c>
      <c r="AH67" s="197">
        <v>0</v>
      </c>
      <c r="AI67" s="197">
        <v>52.82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60.76</v>
      </c>
      <c r="AQ67" s="197">
        <v>22.74</v>
      </c>
      <c r="AR67" s="197">
        <v>23.7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4.5199999999999996</v>
      </c>
      <c r="L68" s="197">
        <v>307.35000000000002</v>
      </c>
      <c r="M68" s="197">
        <v>27.28</v>
      </c>
      <c r="N68" s="197">
        <v>17.38</v>
      </c>
      <c r="O68" s="197">
        <v>0</v>
      </c>
      <c r="P68" s="197">
        <v>30.69</v>
      </c>
      <c r="Q68" s="197">
        <v>0</v>
      </c>
      <c r="R68" s="197">
        <v>7.47</v>
      </c>
      <c r="S68" s="197">
        <v>0</v>
      </c>
      <c r="T68" s="197">
        <v>0</v>
      </c>
      <c r="U68" s="197">
        <v>51.54</v>
      </c>
      <c r="V68" s="197">
        <v>4.22</v>
      </c>
      <c r="W68" s="197">
        <v>12.96</v>
      </c>
      <c r="X68" s="197">
        <v>29.16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29.5</v>
      </c>
      <c r="AF68" s="197">
        <v>0</v>
      </c>
      <c r="AG68" s="197">
        <v>0</v>
      </c>
      <c r="AH68" s="197">
        <v>0</v>
      </c>
      <c r="AI68" s="197">
        <v>52.82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60.76</v>
      </c>
      <c r="AQ68" s="197">
        <v>22.74</v>
      </c>
      <c r="AR68" s="197">
        <v>23.7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4.5199999999999996</v>
      </c>
      <c r="L69" s="197">
        <v>307.5</v>
      </c>
      <c r="M69" s="197">
        <v>27.28</v>
      </c>
      <c r="N69" s="197">
        <v>17.38</v>
      </c>
      <c r="O69" s="197">
        <v>0</v>
      </c>
      <c r="P69" s="197">
        <v>30.69</v>
      </c>
      <c r="Q69" s="197">
        <v>0</v>
      </c>
      <c r="R69" s="197">
        <v>7.73</v>
      </c>
      <c r="S69" s="197">
        <v>0</v>
      </c>
      <c r="T69" s="197">
        <v>0</v>
      </c>
      <c r="U69" s="197">
        <v>51.54</v>
      </c>
      <c r="V69" s="197">
        <v>4.22</v>
      </c>
      <c r="W69" s="197">
        <v>12.96</v>
      </c>
      <c r="X69" s="197">
        <v>29.16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29.5</v>
      </c>
      <c r="AF69" s="197">
        <v>0</v>
      </c>
      <c r="AG69" s="197">
        <v>0</v>
      </c>
      <c r="AH69" s="197">
        <v>0</v>
      </c>
      <c r="AI69" s="197">
        <v>52.82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60.76</v>
      </c>
      <c r="AQ69" s="197">
        <v>22.74</v>
      </c>
      <c r="AR69" s="197">
        <v>21.69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4.5199999999999996</v>
      </c>
      <c r="L70" s="197">
        <v>307.5</v>
      </c>
      <c r="M70" s="197">
        <v>27.28</v>
      </c>
      <c r="N70" s="197">
        <v>17.38</v>
      </c>
      <c r="O70" s="197">
        <v>0</v>
      </c>
      <c r="P70" s="197">
        <v>30.69</v>
      </c>
      <c r="Q70" s="197">
        <v>0</v>
      </c>
      <c r="R70" s="197">
        <v>7.49</v>
      </c>
      <c r="S70" s="197">
        <v>0</v>
      </c>
      <c r="T70" s="197">
        <v>0</v>
      </c>
      <c r="U70" s="197">
        <v>51.54</v>
      </c>
      <c r="V70" s="197">
        <v>4.22</v>
      </c>
      <c r="W70" s="197">
        <v>12.96</v>
      </c>
      <c r="X70" s="197">
        <v>29.16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29.5</v>
      </c>
      <c r="AF70" s="197">
        <v>0</v>
      </c>
      <c r="AG70" s="197">
        <v>0</v>
      </c>
      <c r="AH70" s="197">
        <v>0</v>
      </c>
      <c r="AI70" s="197">
        <v>50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60.76</v>
      </c>
      <c r="AQ70" s="197">
        <v>22.74</v>
      </c>
      <c r="AR70" s="197">
        <v>15.26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4.5199999999999996</v>
      </c>
      <c r="L71" s="197">
        <v>307.5</v>
      </c>
      <c r="M71" s="197">
        <v>27.28</v>
      </c>
      <c r="N71" s="197">
        <v>16.82</v>
      </c>
      <c r="O71" s="197">
        <v>0</v>
      </c>
      <c r="P71" s="197">
        <v>30.69</v>
      </c>
      <c r="Q71" s="197">
        <v>0</v>
      </c>
      <c r="R71" s="197">
        <v>7.49</v>
      </c>
      <c r="S71" s="197">
        <v>0</v>
      </c>
      <c r="T71" s="197">
        <v>0</v>
      </c>
      <c r="U71" s="197">
        <v>51.54</v>
      </c>
      <c r="V71" s="197">
        <v>4.22</v>
      </c>
      <c r="W71" s="197">
        <v>12.96</v>
      </c>
      <c r="X71" s="197">
        <v>29.16</v>
      </c>
      <c r="Y71" s="197">
        <v>0</v>
      </c>
      <c r="Z71">
        <v>0</v>
      </c>
      <c r="AA71" s="197">
        <v>11.21</v>
      </c>
      <c r="AB71" s="197">
        <v>0</v>
      </c>
      <c r="AC71" s="197">
        <v>0</v>
      </c>
      <c r="AD71" s="197">
        <v>0</v>
      </c>
      <c r="AE71" s="197">
        <v>29.5</v>
      </c>
      <c r="AF71" s="197">
        <v>0</v>
      </c>
      <c r="AG71" s="197">
        <v>0</v>
      </c>
      <c r="AH71" s="197">
        <v>0</v>
      </c>
      <c r="AI71" s="197">
        <v>50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60.76</v>
      </c>
      <c r="AQ71" s="197">
        <v>22.74</v>
      </c>
      <c r="AR71" s="197">
        <v>7.5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4.5199999999999996</v>
      </c>
      <c r="L72" s="197">
        <v>307.5</v>
      </c>
      <c r="M72" s="197">
        <v>27.28</v>
      </c>
      <c r="N72" s="197">
        <v>16.82</v>
      </c>
      <c r="O72" s="197">
        <v>0</v>
      </c>
      <c r="P72" s="197">
        <v>30.69</v>
      </c>
      <c r="Q72" s="197">
        <v>0</v>
      </c>
      <c r="R72" s="197">
        <v>7.49</v>
      </c>
      <c r="S72" s="197">
        <v>0</v>
      </c>
      <c r="T72" s="197">
        <v>0</v>
      </c>
      <c r="U72" s="197">
        <v>51.54</v>
      </c>
      <c r="V72" s="197">
        <v>4.22</v>
      </c>
      <c r="W72" s="197">
        <v>12.96</v>
      </c>
      <c r="X72" s="197">
        <v>29.16</v>
      </c>
      <c r="Y72" s="197">
        <v>0</v>
      </c>
      <c r="Z72">
        <v>0</v>
      </c>
      <c r="AA72" s="197">
        <v>11.21</v>
      </c>
      <c r="AB72" s="197">
        <v>0</v>
      </c>
      <c r="AC72" s="197">
        <v>0</v>
      </c>
      <c r="AD72" s="197">
        <v>0</v>
      </c>
      <c r="AE72" s="197">
        <v>29.5</v>
      </c>
      <c r="AF72" s="197">
        <v>0</v>
      </c>
      <c r="AG72" s="197">
        <v>0</v>
      </c>
      <c r="AH72" s="197">
        <v>0</v>
      </c>
      <c r="AI72" s="197">
        <v>50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60.76</v>
      </c>
      <c r="AQ72" s="197">
        <v>22.74</v>
      </c>
      <c r="AR72" s="197">
        <v>4.58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4.5199999999999996</v>
      </c>
      <c r="L73" s="197">
        <v>307.33999999999997</v>
      </c>
      <c r="M73" s="197">
        <v>27.28</v>
      </c>
      <c r="N73" s="197">
        <v>16.82</v>
      </c>
      <c r="O73" s="197">
        <v>0</v>
      </c>
      <c r="P73" s="197">
        <v>30.69</v>
      </c>
      <c r="Q73" s="197">
        <v>3.63</v>
      </c>
      <c r="R73" s="197">
        <v>7.47</v>
      </c>
      <c r="S73" s="197">
        <v>0</v>
      </c>
      <c r="T73" s="197">
        <v>0</v>
      </c>
      <c r="U73" s="197">
        <v>51.54</v>
      </c>
      <c r="V73" s="197">
        <v>4.22</v>
      </c>
      <c r="W73" s="197">
        <v>12.96</v>
      </c>
      <c r="X73" s="197">
        <v>29.16</v>
      </c>
      <c r="Y73" s="197">
        <v>0</v>
      </c>
      <c r="Z73">
        <v>0</v>
      </c>
      <c r="AA73" s="197">
        <v>11.21</v>
      </c>
      <c r="AB73" s="197">
        <v>0</v>
      </c>
      <c r="AC73" s="197">
        <v>0</v>
      </c>
      <c r="AD73" s="197">
        <v>0</v>
      </c>
      <c r="AE73" s="197">
        <v>29.5</v>
      </c>
      <c r="AF73" s="197">
        <v>0</v>
      </c>
      <c r="AG73" s="197">
        <v>0</v>
      </c>
      <c r="AH73" s="197">
        <v>0</v>
      </c>
      <c r="AI73" s="197">
        <v>56.23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60.76</v>
      </c>
      <c r="AQ73" s="197">
        <v>22.74</v>
      </c>
      <c r="AR73" s="197">
        <v>2.27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4.5199999999999996</v>
      </c>
      <c r="L74" s="197">
        <v>307.33999999999997</v>
      </c>
      <c r="M74" s="197">
        <v>27.28</v>
      </c>
      <c r="N74" s="197">
        <v>16.82</v>
      </c>
      <c r="O74" s="197">
        <v>0</v>
      </c>
      <c r="P74" s="197">
        <v>30.69</v>
      </c>
      <c r="Q74" s="197">
        <v>0</v>
      </c>
      <c r="R74" s="197">
        <v>7.47</v>
      </c>
      <c r="S74" s="197">
        <v>0</v>
      </c>
      <c r="T74" s="197">
        <v>0</v>
      </c>
      <c r="U74" s="197">
        <v>51.54</v>
      </c>
      <c r="V74" s="197">
        <v>4.22</v>
      </c>
      <c r="W74" s="197">
        <v>12.96</v>
      </c>
      <c r="X74" s="197">
        <v>29.16</v>
      </c>
      <c r="Y74" s="197">
        <v>0</v>
      </c>
      <c r="Z74">
        <v>0</v>
      </c>
      <c r="AA74" s="197">
        <v>11.21</v>
      </c>
      <c r="AB74" s="197">
        <v>0</v>
      </c>
      <c r="AC74" s="197">
        <v>0</v>
      </c>
      <c r="AD74" s="197">
        <v>0</v>
      </c>
      <c r="AE74" s="197">
        <v>30.16</v>
      </c>
      <c r="AF74" s="197">
        <v>0</v>
      </c>
      <c r="AG74" s="197">
        <v>0</v>
      </c>
      <c r="AH74" s="197">
        <v>0</v>
      </c>
      <c r="AI74" s="197">
        <v>56.23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60.76</v>
      </c>
      <c r="AQ74" s="197">
        <v>22.74</v>
      </c>
      <c r="AR74" s="197">
        <v>0.69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4.5199999999999996</v>
      </c>
      <c r="L75" s="197">
        <v>307.33999999999997</v>
      </c>
      <c r="M75" s="197">
        <v>27.28</v>
      </c>
      <c r="N75" s="197">
        <v>16.82</v>
      </c>
      <c r="O75" s="197">
        <v>0</v>
      </c>
      <c r="P75" s="197">
        <v>30.69</v>
      </c>
      <c r="Q75" s="197">
        <v>0</v>
      </c>
      <c r="R75" s="197">
        <v>7.47</v>
      </c>
      <c r="S75" s="197">
        <v>0</v>
      </c>
      <c r="T75" s="197">
        <v>0</v>
      </c>
      <c r="U75" s="197">
        <v>51.54</v>
      </c>
      <c r="V75" s="197">
        <v>4.22</v>
      </c>
      <c r="W75" s="197">
        <v>12.96</v>
      </c>
      <c r="X75" s="197">
        <v>29.16</v>
      </c>
      <c r="Y75" s="197">
        <v>0</v>
      </c>
      <c r="Z75">
        <v>0</v>
      </c>
      <c r="AA75" s="197">
        <v>11.21</v>
      </c>
      <c r="AB75" s="197">
        <v>0</v>
      </c>
      <c r="AC75" s="197">
        <v>0</v>
      </c>
      <c r="AD75" s="197">
        <v>0</v>
      </c>
      <c r="AE75" s="197">
        <v>30.16</v>
      </c>
      <c r="AF75" s="197">
        <v>0</v>
      </c>
      <c r="AG75" s="197">
        <v>0</v>
      </c>
      <c r="AH75" s="197">
        <v>0</v>
      </c>
      <c r="AI75" s="197">
        <v>56.23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60.76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4.5199999999999996</v>
      </c>
      <c r="L76" s="197">
        <v>307.35000000000002</v>
      </c>
      <c r="M76" s="197">
        <v>27.28</v>
      </c>
      <c r="N76" s="197">
        <v>16.82</v>
      </c>
      <c r="O76" s="197">
        <v>0</v>
      </c>
      <c r="P76" s="197">
        <v>30.69</v>
      </c>
      <c r="Q76" s="197">
        <v>0</v>
      </c>
      <c r="R76" s="197">
        <v>7.47</v>
      </c>
      <c r="S76" s="197">
        <v>0</v>
      </c>
      <c r="T76" s="197">
        <v>0</v>
      </c>
      <c r="U76" s="197">
        <v>51.54</v>
      </c>
      <c r="V76" s="197">
        <v>4.22</v>
      </c>
      <c r="W76" s="197">
        <v>12.96</v>
      </c>
      <c r="X76" s="197">
        <v>29.16</v>
      </c>
      <c r="Y76" s="197">
        <v>0</v>
      </c>
      <c r="Z76">
        <v>0</v>
      </c>
      <c r="AA76" s="197">
        <v>11.21</v>
      </c>
      <c r="AB76" s="197">
        <v>0</v>
      </c>
      <c r="AC76" s="197">
        <v>0</v>
      </c>
      <c r="AD76" s="197">
        <v>0</v>
      </c>
      <c r="AE76" s="197">
        <v>30.16</v>
      </c>
      <c r="AF76" s="197">
        <v>0</v>
      </c>
      <c r="AG76" s="197">
        <v>0</v>
      </c>
      <c r="AH76" s="197">
        <v>0</v>
      </c>
      <c r="AI76" s="197">
        <v>50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60.76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4.5199999999999996</v>
      </c>
      <c r="L77" s="197">
        <v>307.35000000000002</v>
      </c>
      <c r="M77" s="197">
        <v>27.28</v>
      </c>
      <c r="N77" s="197">
        <v>16.82</v>
      </c>
      <c r="O77" s="197">
        <v>0</v>
      </c>
      <c r="P77" s="197">
        <v>30.69</v>
      </c>
      <c r="Q77" s="197">
        <v>0</v>
      </c>
      <c r="R77" s="197">
        <v>7.47</v>
      </c>
      <c r="S77" s="197">
        <v>0</v>
      </c>
      <c r="T77" s="197">
        <v>0</v>
      </c>
      <c r="U77" s="197">
        <v>51.54</v>
      </c>
      <c r="V77" s="197">
        <v>4.22</v>
      </c>
      <c r="W77" s="197">
        <v>12.96</v>
      </c>
      <c r="X77" s="197">
        <v>29.16</v>
      </c>
      <c r="Y77" s="197">
        <v>0</v>
      </c>
      <c r="Z77">
        <v>0</v>
      </c>
      <c r="AA77" s="197">
        <v>11.21</v>
      </c>
      <c r="AB77" s="197">
        <v>0</v>
      </c>
      <c r="AC77" s="197">
        <v>0</v>
      </c>
      <c r="AD77" s="197">
        <v>0</v>
      </c>
      <c r="AE77" s="197">
        <v>30.16</v>
      </c>
      <c r="AF77" s="197">
        <v>0</v>
      </c>
      <c r="AG77" s="197">
        <v>0</v>
      </c>
      <c r="AH77" s="197">
        <v>0</v>
      </c>
      <c r="AI77" s="197">
        <v>50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60.76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4.5199999999999996</v>
      </c>
      <c r="L78" s="197">
        <v>307.35000000000002</v>
      </c>
      <c r="M78" s="197">
        <v>27.28</v>
      </c>
      <c r="N78" s="197">
        <v>16.82</v>
      </c>
      <c r="O78" s="197">
        <v>0</v>
      </c>
      <c r="P78" s="197">
        <v>30.69</v>
      </c>
      <c r="Q78" s="197">
        <v>0</v>
      </c>
      <c r="R78" s="197">
        <v>7.47</v>
      </c>
      <c r="S78" s="197">
        <v>0</v>
      </c>
      <c r="T78" s="197">
        <v>0</v>
      </c>
      <c r="U78" s="197">
        <v>51.54</v>
      </c>
      <c r="V78" s="197">
        <v>4.22</v>
      </c>
      <c r="W78" s="197">
        <v>12.96</v>
      </c>
      <c r="X78" s="197">
        <v>29.16</v>
      </c>
      <c r="Y78" s="197">
        <v>0</v>
      </c>
      <c r="Z78">
        <v>0</v>
      </c>
      <c r="AA78" s="197">
        <v>11.21</v>
      </c>
      <c r="AB78" s="197">
        <v>0</v>
      </c>
      <c r="AC78" s="197">
        <v>0</v>
      </c>
      <c r="AD78" s="197">
        <v>0</v>
      </c>
      <c r="AE78" s="197">
        <v>30.35</v>
      </c>
      <c r="AF78" s="197">
        <v>0</v>
      </c>
      <c r="AG78" s="197">
        <v>0</v>
      </c>
      <c r="AH78" s="197">
        <v>0</v>
      </c>
      <c r="AI78" s="197">
        <v>50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60.76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4.5199999999999996</v>
      </c>
      <c r="L79" s="197">
        <v>307.5</v>
      </c>
      <c r="M79" s="197">
        <v>27.28</v>
      </c>
      <c r="N79" s="197">
        <v>16.82</v>
      </c>
      <c r="O79" s="197">
        <v>0</v>
      </c>
      <c r="P79" s="197">
        <v>30.69</v>
      </c>
      <c r="Q79" s="197">
        <v>0</v>
      </c>
      <c r="R79" s="197">
        <v>7.49</v>
      </c>
      <c r="S79" s="197">
        <v>0</v>
      </c>
      <c r="T79" s="197">
        <v>0</v>
      </c>
      <c r="U79" s="197">
        <v>51.54</v>
      </c>
      <c r="V79" s="197">
        <v>4.22</v>
      </c>
      <c r="W79" s="197">
        <v>12.96</v>
      </c>
      <c r="X79" s="197">
        <v>29.16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30.35</v>
      </c>
      <c r="AF79" s="197">
        <v>0</v>
      </c>
      <c r="AG79" s="197">
        <v>0</v>
      </c>
      <c r="AH79" s="197">
        <v>0</v>
      </c>
      <c r="AI79" s="197">
        <v>50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60.76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4.5199999999999996</v>
      </c>
      <c r="L80" s="197">
        <v>307.5</v>
      </c>
      <c r="M80" s="197">
        <v>27.28</v>
      </c>
      <c r="N80" s="197">
        <v>16.82</v>
      </c>
      <c r="O80" s="197">
        <v>0</v>
      </c>
      <c r="P80" s="197">
        <v>30.69</v>
      </c>
      <c r="Q80" s="197">
        <v>0</v>
      </c>
      <c r="R80" s="197">
        <v>7.49</v>
      </c>
      <c r="S80" s="197">
        <v>0</v>
      </c>
      <c r="T80" s="197">
        <v>0</v>
      </c>
      <c r="U80" s="197">
        <v>51.54</v>
      </c>
      <c r="V80" s="197">
        <v>4.22</v>
      </c>
      <c r="W80" s="197">
        <v>12.96</v>
      </c>
      <c r="X80" s="197">
        <v>29.16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30.35</v>
      </c>
      <c r="AF80" s="197">
        <v>0</v>
      </c>
      <c r="AG80" s="197">
        <v>0</v>
      </c>
      <c r="AH80" s="197">
        <v>0</v>
      </c>
      <c r="AI80" s="197">
        <v>50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60.76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4.5199999999999996</v>
      </c>
      <c r="L81" s="197">
        <v>307.5</v>
      </c>
      <c r="M81" s="197">
        <v>27.28</v>
      </c>
      <c r="N81" s="197">
        <v>16.82</v>
      </c>
      <c r="O81" s="197">
        <v>0</v>
      </c>
      <c r="P81" s="197">
        <v>30.69</v>
      </c>
      <c r="Q81" s="197">
        <v>0</v>
      </c>
      <c r="R81" s="197">
        <v>7.49</v>
      </c>
      <c r="S81" s="197">
        <v>0</v>
      </c>
      <c r="T81" s="197">
        <v>0</v>
      </c>
      <c r="U81" s="197">
        <v>51.54</v>
      </c>
      <c r="V81" s="197">
        <v>4.22</v>
      </c>
      <c r="W81" s="197">
        <v>12.96</v>
      </c>
      <c r="X81" s="197">
        <v>29.16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30.35</v>
      </c>
      <c r="AF81" s="197">
        <v>0</v>
      </c>
      <c r="AG81" s="197">
        <v>0</v>
      </c>
      <c r="AH81" s="197">
        <v>0</v>
      </c>
      <c r="AI81" s="197">
        <v>50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60.76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4.5199999999999996</v>
      </c>
      <c r="L82" s="197">
        <v>318</v>
      </c>
      <c r="M82" s="197">
        <v>27.28</v>
      </c>
      <c r="N82" s="197">
        <v>16.82</v>
      </c>
      <c r="O82" s="197">
        <v>0</v>
      </c>
      <c r="P82" s="197">
        <v>30.69</v>
      </c>
      <c r="Q82" s="197">
        <v>0</v>
      </c>
      <c r="R82" s="197">
        <v>7.49</v>
      </c>
      <c r="S82" s="197">
        <v>0</v>
      </c>
      <c r="T82" s="197">
        <v>0</v>
      </c>
      <c r="U82" s="197">
        <v>51.54</v>
      </c>
      <c r="V82" s="197">
        <v>4.22</v>
      </c>
      <c r="W82" s="197">
        <v>12.96</v>
      </c>
      <c r="X82" s="197">
        <v>29.16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30.35</v>
      </c>
      <c r="AF82" s="197">
        <v>0</v>
      </c>
      <c r="AG82" s="197">
        <v>0</v>
      </c>
      <c r="AH82" s="197">
        <v>0</v>
      </c>
      <c r="AI82" s="197">
        <v>50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60.76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4.5199999999999996</v>
      </c>
      <c r="L83" s="197">
        <v>307.35000000000002</v>
      </c>
      <c r="M83" s="197">
        <v>27.28</v>
      </c>
      <c r="N83" s="197">
        <v>16.82</v>
      </c>
      <c r="O83" s="197">
        <v>0</v>
      </c>
      <c r="P83" s="197">
        <v>30.69</v>
      </c>
      <c r="Q83" s="197">
        <v>1.1100000000000001</v>
      </c>
      <c r="R83" s="197">
        <v>7.49</v>
      </c>
      <c r="S83" s="197">
        <v>8.44</v>
      </c>
      <c r="T83" s="197">
        <v>0</v>
      </c>
      <c r="U83" s="197">
        <v>51.54</v>
      </c>
      <c r="V83" s="197">
        <v>4.22</v>
      </c>
      <c r="W83" s="197">
        <v>12.96</v>
      </c>
      <c r="X83" s="197">
        <v>29.16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30.54</v>
      </c>
      <c r="AF83" s="197">
        <v>0</v>
      </c>
      <c r="AG83" s="197">
        <v>0</v>
      </c>
      <c r="AH83" s="197">
        <v>0</v>
      </c>
      <c r="AI83" s="197">
        <v>52.82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60.76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4.5199999999999996</v>
      </c>
      <c r="L84" s="197">
        <v>307.35000000000002</v>
      </c>
      <c r="M84" s="197">
        <v>27.28</v>
      </c>
      <c r="N84" s="197">
        <v>16.82</v>
      </c>
      <c r="O84" s="197">
        <v>0</v>
      </c>
      <c r="P84" s="197">
        <v>30.69</v>
      </c>
      <c r="Q84" s="197">
        <v>0</v>
      </c>
      <c r="R84" s="197">
        <v>7.49</v>
      </c>
      <c r="S84" s="197">
        <v>0</v>
      </c>
      <c r="T84" s="197">
        <v>0</v>
      </c>
      <c r="U84" s="197">
        <v>51.54</v>
      </c>
      <c r="V84" s="197">
        <v>4.22</v>
      </c>
      <c r="W84" s="197">
        <v>12.96</v>
      </c>
      <c r="X84" s="197">
        <v>29.16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30.54</v>
      </c>
      <c r="AF84" s="197">
        <v>0</v>
      </c>
      <c r="AG84" s="197">
        <v>0</v>
      </c>
      <c r="AH84" s="197">
        <v>0</v>
      </c>
      <c r="AI84" s="197">
        <v>52.82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60.76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4.5199999999999996</v>
      </c>
      <c r="L85" s="197">
        <v>307.35000000000002</v>
      </c>
      <c r="M85" s="197">
        <v>27.28</v>
      </c>
      <c r="N85" s="197">
        <v>16.82</v>
      </c>
      <c r="O85" s="197">
        <v>0</v>
      </c>
      <c r="P85" s="197">
        <v>30.69</v>
      </c>
      <c r="Q85" s="197">
        <v>0</v>
      </c>
      <c r="R85" s="197">
        <v>7.49</v>
      </c>
      <c r="S85" s="197">
        <v>0</v>
      </c>
      <c r="T85" s="197">
        <v>0</v>
      </c>
      <c r="U85" s="197">
        <v>51.54</v>
      </c>
      <c r="V85" s="197">
        <v>4.22</v>
      </c>
      <c r="W85" s="197">
        <v>12.96</v>
      </c>
      <c r="X85" s="197">
        <v>29.16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30.54</v>
      </c>
      <c r="AF85" s="197">
        <v>0</v>
      </c>
      <c r="AG85" s="197">
        <v>0</v>
      </c>
      <c r="AH85" s="197">
        <v>0</v>
      </c>
      <c r="AI85" s="197">
        <v>52.82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60.76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4.5199999999999996</v>
      </c>
      <c r="L86" s="197">
        <v>307.35000000000002</v>
      </c>
      <c r="M86" s="197">
        <v>27.28</v>
      </c>
      <c r="N86" s="197">
        <v>16.82</v>
      </c>
      <c r="O86" s="197">
        <v>0</v>
      </c>
      <c r="P86" s="197">
        <v>30.69</v>
      </c>
      <c r="Q86" s="197">
        <v>0</v>
      </c>
      <c r="R86" s="197">
        <v>7.49</v>
      </c>
      <c r="S86" s="197">
        <v>0</v>
      </c>
      <c r="T86" s="197">
        <v>0</v>
      </c>
      <c r="U86" s="197">
        <v>51.54</v>
      </c>
      <c r="V86" s="197">
        <v>4.22</v>
      </c>
      <c r="W86" s="197">
        <v>12.96</v>
      </c>
      <c r="X86" s="197">
        <v>29.16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30.54</v>
      </c>
      <c r="AF86" s="197">
        <v>0</v>
      </c>
      <c r="AG86" s="197">
        <v>0</v>
      </c>
      <c r="AH86" s="197">
        <v>0</v>
      </c>
      <c r="AI86" s="197">
        <v>52.82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60.76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4.5199999999999996</v>
      </c>
      <c r="L87" s="197">
        <v>307.35000000000002</v>
      </c>
      <c r="M87" s="197">
        <v>27.28</v>
      </c>
      <c r="N87" s="197">
        <v>16.82</v>
      </c>
      <c r="O87" s="197">
        <v>0</v>
      </c>
      <c r="P87" s="197">
        <v>30.69</v>
      </c>
      <c r="Q87" s="197">
        <v>0</v>
      </c>
      <c r="R87" s="197">
        <v>7.49</v>
      </c>
      <c r="S87" s="197">
        <v>0</v>
      </c>
      <c r="T87" s="197">
        <v>0</v>
      </c>
      <c r="U87" s="197">
        <v>51.54</v>
      </c>
      <c r="V87" s="197">
        <v>4.22</v>
      </c>
      <c r="W87" s="197">
        <v>12.96</v>
      </c>
      <c r="X87" s="197">
        <v>29.16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30.54</v>
      </c>
      <c r="AF87" s="197">
        <v>0</v>
      </c>
      <c r="AG87" s="197">
        <v>0</v>
      </c>
      <c r="AH87" s="197">
        <v>0</v>
      </c>
      <c r="AI87" s="197">
        <v>52.82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60.76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4.5199999999999996</v>
      </c>
      <c r="L88" s="197">
        <v>307.35000000000002</v>
      </c>
      <c r="M88" s="197">
        <v>27.28</v>
      </c>
      <c r="N88" s="197">
        <v>16.82</v>
      </c>
      <c r="O88" s="197">
        <v>0</v>
      </c>
      <c r="P88" s="197">
        <v>30.69</v>
      </c>
      <c r="Q88" s="197">
        <v>0</v>
      </c>
      <c r="R88" s="197">
        <v>7.49</v>
      </c>
      <c r="S88" s="197">
        <v>0</v>
      </c>
      <c r="T88" s="197">
        <v>0</v>
      </c>
      <c r="U88" s="197">
        <v>51.54</v>
      </c>
      <c r="V88" s="197">
        <v>4.22</v>
      </c>
      <c r="W88" s="197">
        <v>12.96</v>
      </c>
      <c r="X88" s="197">
        <v>29.16</v>
      </c>
      <c r="Y88" s="197">
        <v>0</v>
      </c>
      <c r="Z88">
        <v>0</v>
      </c>
      <c r="AA88" s="197">
        <v>11.21</v>
      </c>
      <c r="AB88" s="197">
        <v>0</v>
      </c>
      <c r="AC88" s="197">
        <v>0</v>
      </c>
      <c r="AD88" s="197">
        <v>0</v>
      </c>
      <c r="AE88" s="197">
        <v>30.54</v>
      </c>
      <c r="AF88" s="197">
        <v>0</v>
      </c>
      <c r="AG88" s="197">
        <v>0</v>
      </c>
      <c r="AH88" s="197">
        <v>0</v>
      </c>
      <c r="AI88" s="197">
        <v>52.82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60.76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4.5199999999999996</v>
      </c>
      <c r="L89" s="197">
        <v>307.35000000000002</v>
      </c>
      <c r="M89" s="197">
        <v>27.28</v>
      </c>
      <c r="N89" s="197">
        <v>16.82</v>
      </c>
      <c r="O89" s="197">
        <v>0</v>
      </c>
      <c r="P89" s="197">
        <v>30.69</v>
      </c>
      <c r="Q89" s="197">
        <v>0</v>
      </c>
      <c r="R89" s="197">
        <v>7.49</v>
      </c>
      <c r="S89" s="197">
        <v>0</v>
      </c>
      <c r="T89" s="197">
        <v>0</v>
      </c>
      <c r="U89" s="197">
        <v>51.54</v>
      </c>
      <c r="V89" s="197">
        <v>4.22</v>
      </c>
      <c r="W89" s="197">
        <v>12.96</v>
      </c>
      <c r="X89" s="197">
        <v>29.16</v>
      </c>
      <c r="Y89" s="197">
        <v>0</v>
      </c>
      <c r="Z89">
        <v>0</v>
      </c>
      <c r="AA89" s="197">
        <v>11.21</v>
      </c>
      <c r="AB89" s="197">
        <v>0</v>
      </c>
      <c r="AC89" s="197">
        <v>0</v>
      </c>
      <c r="AD89" s="197">
        <v>0</v>
      </c>
      <c r="AE89" s="197">
        <v>30.54</v>
      </c>
      <c r="AF89" s="197">
        <v>0</v>
      </c>
      <c r="AG89" s="197">
        <v>0</v>
      </c>
      <c r="AH89" s="197">
        <v>0</v>
      </c>
      <c r="AI89" s="197">
        <v>52.82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60.76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4.5199999999999996</v>
      </c>
      <c r="L90" s="197">
        <v>307.35000000000002</v>
      </c>
      <c r="M90" s="197">
        <v>27.28</v>
      </c>
      <c r="N90" s="197">
        <v>16.82</v>
      </c>
      <c r="O90" s="197">
        <v>0</v>
      </c>
      <c r="P90" s="197">
        <v>30.69</v>
      </c>
      <c r="Q90" s="197">
        <v>0</v>
      </c>
      <c r="R90" s="197">
        <v>7.49</v>
      </c>
      <c r="S90" s="197">
        <v>0</v>
      </c>
      <c r="T90" s="197">
        <v>0</v>
      </c>
      <c r="U90" s="197">
        <v>51.54</v>
      </c>
      <c r="V90" s="197">
        <v>4.22</v>
      </c>
      <c r="W90" s="197">
        <v>12.96</v>
      </c>
      <c r="X90" s="197">
        <v>29.16</v>
      </c>
      <c r="Y90" s="197">
        <v>0</v>
      </c>
      <c r="Z90">
        <v>0</v>
      </c>
      <c r="AA90" s="197">
        <v>11.21</v>
      </c>
      <c r="AB90" s="197">
        <v>0</v>
      </c>
      <c r="AC90" s="197">
        <v>0</v>
      </c>
      <c r="AD90" s="197">
        <v>0</v>
      </c>
      <c r="AE90" s="197">
        <v>30.54</v>
      </c>
      <c r="AF90" s="197">
        <v>0</v>
      </c>
      <c r="AG90" s="197">
        <v>0</v>
      </c>
      <c r="AH90" s="197">
        <v>0</v>
      </c>
      <c r="AI90" s="197">
        <v>52.82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60.76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4.5199999999999996</v>
      </c>
      <c r="L91" s="197">
        <v>307.35000000000002</v>
      </c>
      <c r="M91" s="197">
        <v>27.28</v>
      </c>
      <c r="N91" s="197">
        <v>16.82</v>
      </c>
      <c r="O91" s="197">
        <v>0</v>
      </c>
      <c r="P91" s="197">
        <v>30.69</v>
      </c>
      <c r="Q91" s="197">
        <v>0</v>
      </c>
      <c r="R91" s="197">
        <v>7.73</v>
      </c>
      <c r="S91" s="197">
        <v>0</v>
      </c>
      <c r="T91" s="197">
        <v>0</v>
      </c>
      <c r="U91" s="197">
        <v>51.54</v>
      </c>
      <c r="V91" s="197">
        <v>4.22</v>
      </c>
      <c r="W91" s="197">
        <v>12.96</v>
      </c>
      <c r="X91" s="197">
        <v>29.16</v>
      </c>
      <c r="Y91" s="197">
        <v>0</v>
      </c>
      <c r="Z91">
        <v>0</v>
      </c>
      <c r="AA91" s="197">
        <v>11.21</v>
      </c>
      <c r="AB91" s="197">
        <v>0</v>
      </c>
      <c r="AC91" s="197">
        <v>0</v>
      </c>
      <c r="AD91" s="197">
        <v>0</v>
      </c>
      <c r="AE91" s="197">
        <v>30.54</v>
      </c>
      <c r="AF91" s="197">
        <v>0</v>
      </c>
      <c r="AG91" s="197">
        <v>0</v>
      </c>
      <c r="AH91" s="197">
        <v>0</v>
      </c>
      <c r="AI91" s="197">
        <v>52.82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60.76</v>
      </c>
      <c r="AQ91" s="197">
        <v>22.74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4.5199999999999996</v>
      </c>
      <c r="L92" s="197">
        <v>307.35000000000002</v>
      </c>
      <c r="M92" s="197">
        <v>27.28</v>
      </c>
      <c r="N92" s="197">
        <v>16.82</v>
      </c>
      <c r="O92" s="197">
        <v>0</v>
      </c>
      <c r="P92" s="197">
        <v>30.69</v>
      </c>
      <c r="Q92" s="197">
        <v>0</v>
      </c>
      <c r="R92" s="197">
        <v>7.73</v>
      </c>
      <c r="S92" s="197">
        <v>0</v>
      </c>
      <c r="T92" s="197">
        <v>0</v>
      </c>
      <c r="U92" s="197">
        <v>51.54</v>
      </c>
      <c r="V92" s="197">
        <v>4.22</v>
      </c>
      <c r="W92" s="197">
        <v>12.96</v>
      </c>
      <c r="X92" s="197">
        <v>29.16</v>
      </c>
      <c r="Y92" s="197">
        <v>0</v>
      </c>
      <c r="Z92">
        <v>0</v>
      </c>
      <c r="AA92" s="197">
        <v>11.21</v>
      </c>
      <c r="AB92" s="197">
        <v>0</v>
      </c>
      <c r="AC92" s="197">
        <v>0</v>
      </c>
      <c r="AD92" s="197">
        <v>0</v>
      </c>
      <c r="AE92" s="197">
        <v>30.54</v>
      </c>
      <c r="AF92" s="197">
        <v>0</v>
      </c>
      <c r="AG92" s="197">
        <v>0</v>
      </c>
      <c r="AH92" s="197">
        <v>0</v>
      </c>
      <c r="AI92" s="197">
        <v>52.82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60.76</v>
      </c>
      <c r="AQ92" s="197">
        <v>22.74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4.5199999999999996</v>
      </c>
      <c r="L93" s="197">
        <v>307.35000000000002</v>
      </c>
      <c r="M93" s="197">
        <v>27.28</v>
      </c>
      <c r="N93" s="197">
        <v>16.82</v>
      </c>
      <c r="O93" s="197">
        <v>0</v>
      </c>
      <c r="P93" s="197">
        <v>30.69</v>
      </c>
      <c r="Q93" s="197">
        <v>0</v>
      </c>
      <c r="R93" s="197">
        <v>7.73</v>
      </c>
      <c r="S93" s="197">
        <v>0</v>
      </c>
      <c r="T93" s="197">
        <v>0</v>
      </c>
      <c r="U93" s="197">
        <v>51.54</v>
      </c>
      <c r="V93" s="197">
        <v>4.22</v>
      </c>
      <c r="W93" s="197">
        <v>12.96</v>
      </c>
      <c r="X93" s="197">
        <v>29.16</v>
      </c>
      <c r="Y93" s="197">
        <v>0</v>
      </c>
      <c r="Z93">
        <v>0</v>
      </c>
      <c r="AA93" s="197">
        <v>11.21</v>
      </c>
      <c r="AB93" s="197">
        <v>0</v>
      </c>
      <c r="AC93" s="197">
        <v>0</v>
      </c>
      <c r="AD93" s="197">
        <v>0</v>
      </c>
      <c r="AE93" s="197">
        <v>30.54</v>
      </c>
      <c r="AF93" s="197">
        <v>0</v>
      </c>
      <c r="AG93" s="197">
        <v>0</v>
      </c>
      <c r="AH93" s="197">
        <v>0</v>
      </c>
      <c r="AI93" s="197">
        <v>52.82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60.76</v>
      </c>
      <c r="AQ93" s="197">
        <v>22.74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4.5199999999999996</v>
      </c>
      <c r="L94" s="197">
        <v>307.35000000000002</v>
      </c>
      <c r="M94" s="197">
        <v>27.28</v>
      </c>
      <c r="N94" s="197">
        <v>16.82</v>
      </c>
      <c r="O94" s="197">
        <v>0</v>
      </c>
      <c r="P94" s="197">
        <v>30.69</v>
      </c>
      <c r="Q94" s="197">
        <v>0</v>
      </c>
      <c r="R94" s="197">
        <v>7.73</v>
      </c>
      <c r="S94" s="197">
        <v>0</v>
      </c>
      <c r="T94" s="197">
        <v>0</v>
      </c>
      <c r="U94" s="197">
        <v>51.54</v>
      </c>
      <c r="V94" s="197">
        <v>4.22</v>
      </c>
      <c r="W94" s="197">
        <v>12.96</v>
      </c>
      <c r="X94" s="197">
        <v>29.16</v>
      </c>
      <c r="Y94" s="197">
        <v>0</v>
      </c>
      <c r="Z94">
        <v>0</v>
      </c>
      <c r="AA94" s="197">
        <v>11.21</v>
      </c>
      <c r="AB94" s="197">
        <v>0</v>
      </c>
      <c r="AC94" s="197">
        <v>0</v>
      </c>
      <c r="AD94" s="197">
        <v>0</v>
      </c>
      <c r="AE94" s="197">
        <v>30.54</v>
      </c>
      <c r="AF94" s="197">
        <v>0</v>
      </c>
      <c r="AG94" s="197">
        <v>0</v>
      </c>
      <c r="AH94" s="197">
        <v>0</v>
      </c>
      <c r="AI94" s="197">
        <v>52.82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60.76</v>
      </c>
      <c r="AQ94" s="197">
        <v>22.74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4.5199999999999996</v>
      </c>
      <c r="L95" s="197">
        <v>307.35000000000002</v>
      </c>
      <c r="M95" s="197">
        <v>27.28</v>
      </c>
      <c r="N95" s="197">
        <v>16.82</v>
      </c>
      <c r="O95" s="197">
        <v>0</v>
      </c>
      <c r="P95" s="197">
        <v>30.69</v>
      </c>
      <c r="Q95" s="197">
        <v>0</v>
      </c>
      <c r="R95" s="197">
        <v>7.47</v>
      </c>
      <c r="S95" s="197">
        <v>0</v>
      </c>
      <c r="T95" s="197">
        <v>0</v>
      </c>
      <c r="U95" s="197">
        <v>51.54</v>
      </c>
      <c r="V95" s="197">
        <v>4.22</v>
      </c>
      <c r="W95" s="197">
        <v>12.96</v>
      </c>
      <c r="X95" s="197">
        <v>29.16</v>
      </c>
      <c r="Y95" s="197">
        <v>0</v>
      </c>
      <c r="Z95">
        <v>0</v>
      </c>
      <c r="AA95" s="197">
        <v>11.21</v>
      </c>
      <c r="AB95" s="197">
        <v>0</v>
      </c>
      <c r="AC95" s="197">
        <v>0</v>
      </c>
      <c r="AD95" s="197">
        <v>0</v>
      </c>
      <c r="AE95" s="197">
        <v>30.54</v>
      </c>
      <c r="AF95" s="197">
        <v>0</v>
      </c>
      <c r="AG95" s="197">
        <v>0</v>
      </c>
      <c r="AH95" s="197">
        <v>0</v>
      </c>
      <c r="AI95" s="197">
        <v>52.82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60.76</v>
      </c>
      <c r="AQ95" s="197">
        <v>22.74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4.5199999999999996</v>
      </c>
      <c r="L96" s="197">
        <v>307.35000000000002</v>
      </c>
      <c r="M96" s="197">
        <v>27.28</v>
      </c>
      <c r="N96" s="197">
        <v>16.82</v>
      </c>
      <c r="O96" s="197">
        <v>0</v>
      </c>
      <c r="P96" s="197">
        <v>30.69</v>
      </c>
      <c r="Q96" s="197">
        <v>0</v>
      </c>
      <c r="R96" s="197">
        <v>7.47</v>
      </c>
      <c r="S96" s="197">
        <v>0</v>
      </c>
      <c r="T96" s="197">
        <v>0</v>
      </c>
      <c r="U96" s="197">
        <v>51.54</v>
      </c>
      <c r="V96" s="197">
        <v>4.22</v>
      </c>
      <c r="W96" s="197">
        <v>12.96</v>
      </c>
      <c r="X96" s="197">
        <v>29.16</v>
      </c>
      <c r="Y96" s="197">
        <v>0</v>
      </c>
      <c r="Z96">
        <v>0</v>
      </c>
      <c r="AA96" s="197">
        <v>11.21</v>
      </c>
      <c r="AB96" s="197">
        <v>0</v>
      </c>
      <c r="AC96" s="197">
        <v>0</v>
      </c>
      <c r="AD96" s="197">
        <v>0</v>
      </c>
      <c r="AE96" s="197">
        <v>30.54</v>
      </c>
      <c r="AF96" s="197">
        <v>0</v>
      </c>
      <c r="AG96" s="197">
        <v>0</v>
      </c>
      <c r="AH96" s="197">
        <v>0</v>
      </c>
      <c r="AI96" s="197">
        <v>52.82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60.76</v>
      </c>
      <c r="AQ96" s="197">
        <v>22.74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4.5199999999999996</v>
      </c>
      <c r="L97" s="197">
        <v>307.35000000000002</v>
      </c>
      <c r="M97" s="197">
        <v>27.28</v>
      </c>
      <c r="N97" s="197">
        <v>16.82</v>
      </c>
      <c r="O97" s="197">
        <v>0</v>
      </c>
      <c r="P97" s="197">
        <v>30.69</v>
      </c>
      <c r="Q97" s="197">
        <v>0</v>
      </c>
      <c r="R97" s="197">
        <v>7.47</v>
      </c>
      <c r="S97" s="197">
        <v>0</v>
      </c>
      <c r="T97" s="197">
        <v>0</v>
      </c>
      <c r="U97" s="197">
        <v>51.54</v>
      </c>
      <c r="V97" s="197">
        <v>4.22</v>
      </c>
      <c r="W97" s="197">
        <v>12.96</v>
      </c>
      <c r="X97" s="197">
        <v>29.16</v>
      </c>
      <c r="Y97" s="197">
        <v>0</v>
      </c>
      <c r="Z97">
        <v>0</v>
      </c>
      <c r="AA97" s="197">
        <v>11.21</v>
      </c>
      <c r="AB97" s="197">
        <v>0</v>
      </c>
      <c r="AC97" s="197">
        <v>0</v>
      </c>
      <c r="AD97" s="197">
        <v>0</v>
      </c>
      <c r="AE97" s="197">
        <v>30.54</v>
      </c>
      <c r="AF97" s="197">
        <v>0</v>
      </c>
      <c r="AG97" s="197">
        <v>0</v>
      </c>
      <c r="AH97" s="197">
        <v>0</v>
      </c>
      <c r="AI97" s="197">
        <v>52.82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60.76</v>
      </c>
      <c r="AQ97" s="197">
        <v>22.74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4.5199999999999996</v>
      </c>
      <c r="L98" s="197">
        <v>307.35000000000002</v>
      </c>
      <c r="M98" s="197">
        <v>27.28</v>
      </c>
      <c r="N98" s="197">
        <v>16.82</v>
      </c>
      <c r="O98" s="197">
        <v>0</v>
      </c>
      <c r="P98" s="197">
        <v>30.69</v>
      </c>
      <c r="Q98" s="197">
        <v>0</v>
      </c>
      <c r="R98" s="197">
        <v>7.47</v>
      </c>
      <c r="S98" s="197">
        <v>0</v>
      </c>
      <c r="T98" s="197">
        <v>0</v>
      </c>
      <c r="U98" s="197">
        <v>51.54</v>
      </c>
      <c r="V98" s="197">
        <v>4.22</v>
      </c>
      <c r="W98" s="197">
        <v>12.96</v>
      </c>
      <c r="X98" s="197">
        <v>29.16</v>
      </c>
      <c r="Y98" s="197">
        <v>0</v>
      </c>
      <c r="Z98">
        <v>0</v>
      </c>
      <c r="AA98" s="197">
        <v>11.21</v>
      </c>
      <c r="AB98" s="197">
        <v>0</v>
      </c>
      <c r="AC98" s="197">
        <v>0</v>
      </c>
      <c r="AD98" s="197">
        <v>0</v>
      </c>
      <c r="AE98" s="197">
        <v>30.54</v>
      </c>
      <c r="AF98" s="197">
        <v>0</v>
      </c>
      <c r="AG98" s="197">
        <v>0</v>
      </c>
      <c r="AH98" s="197">
        <v>0</v>
      </c>
      <c r="AI98" s="197">
        <v>52.82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60.76</v>
      </c>
      <c r="AQ98" s="197">
        <v>22.74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3.6619999999999993E-2</v>
      </c>
      <c r="L99">
        <f t="shared" si="0"/>
        <v>7.379317499999992</v>
      </c>
      <c r="M99">
        <f t="shared" si="0"/>
        <v>0.65312750000000064</v>
      </c>
      <c r="N99">
        <f t="shared" si="0"/>
        <v>0.41319999999999973</v>
      </c>
      <c r="O99">
        <f t="shared" si="0"/>
        <v>0</v>
      </c>
      <c r="P99">
        <f t="shared" si="0"/>
        <v>0.7365600000000011</v>
      </c>
      <c r="Q99">
        <f t="shared" si="0"/>
        <v>1.1850000000000001E-3</v>
      </c>
      <c r="R99">
        <f t="shared" si="0"/>
        <v>6.0159999999999998E-2</v>
      </c>
      <c r="S99">
        <f t="shared" si="0"/>
        <v>2.1099999999999999E-3</v>
      </c>
      <c r="T99">
        <f t="shared" si="0"/>
        <v>0</v>
      </c>
      <c r="U99">
        <f t="shared" si="0"/>
        <v>1.3194799999999993</v>
      </c>
      <c r="V99">
        <f t="shared" si="0"/>
        <v>3.7334999999999993E-2</v>
      </c>
      <c r="W99">
        <f t="shared" si="0"/>
        <v>0.20349750000000019</v>
      </c>
      <c r="X99">
        <f t="shared" si="0"/>
        <v>0.6048650000000001</v>
      </c>
      <c r="Y99">
        <f t="shared" si="0"/>
        <v>0</v>
      </c>
      <c r="Z99">
        <f t="shared" si="0"/>
        <v>0</v>
      </c>
      <c r="AA99">
        <f t="shared" si="0"/>
        <v>0.2673600000000001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0.73347999999999947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1.2868899999999994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1.2363775000000019</v>
      </c>
      <c r="AQ99">
        <f t="shared" si="0"/>
        <v>0.30565000000000014</v>
      </c>
      <c r="AR99">
        <f t="shared" si="0"/>
        <v>0.23166000000000017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48.18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48.18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48.18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48.18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48.18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48.18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48.18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48.18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48.18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48.18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48.18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48.18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48.18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48.18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48.18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48.18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48.18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48.18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48.18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48.18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48.18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48.18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48.18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48.18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47.58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47.58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47.58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48.18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48.18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48.18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48.18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48.18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48.18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48.18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48.18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48.18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48.18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48.18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48.18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48.18</v>
      </c>
      <c r="AF42" s="197">
        <v>0</v>
      </c>
      <c r="AG42" s="197">
        <v>0</v>
      </c>
      <c r="AH42" s="197">
        <v>0</v>
      </c>
      <c r="AI42" s="197">
        <v>17.91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48.18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48.18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48.18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48.18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47.58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47.58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47.58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47.58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47.58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47.58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47.58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47.58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47.58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47.58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47.58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47.58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47.58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47.58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47.58</v>
      </c>
      <c r="AF61" s="197">
        <v>0</v>
      </c>
      <c r="AG61" s="197">
        <v>0</v>
      </c>
      <c r="AH61" s="197">
        <v>0</v>
      </c>
      <c r="AI61" s="197">
        <v>19.690000000000001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47.58</v>
      </c>
      <c r="AF62" s="197">
        <v>0</v>
      </c>
      <c r="AG62" s="197">
        <v>0</v>
      </c>
      <c r="AH62" s="197">
        <v>0</v>
      </c>
      <c r="AI62" s="197">
        <v>19.690000000000001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45.95</v>
      </c>
      <c r="AF63" s="197">
        <v>0</v>
      </c>
      <c r="AG63" s="197">
        <v>0</v>
      </c>
      <c r="AH63" s="197">
        <v>0</v>
      </c>
      <c r="AI63" s="197">
        <v>19.690000000000001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45.95</v>
      </c>
      <c r="AF64" s="197">
        <v>0</v>
      </c>
      <c r="AG64" s="197">
        <v>0</v>
      </c>
      <c r="AH64" s="197">
        <v>0</v>
      </c>
      <c r="AI64" s="197">
        <v>19.690000000000001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45.95</v>
      </c>
      <c r="AF65" s="197">
        <v>0</v>
      </c>
      <c r="AG65" s="197">
        <v>0</v>
      </c>
      <c r="AH65" s="197">
        <v>0</v>
      </c>
      <c r="AI65" s="197">
        <v>19.690000000000001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45.95</v>
      </c>
      <c r="AF66" s="197">
        <v>0</v>
      </c>
      <c r="AG66" s="197">
        <v>0</v>
      </c>
      <c r="AH66" s="197">
        <v>0</v>
      </c>
      <c r="AI66" s="197">
        <v>19.690000000000001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45.95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45.95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45.95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45.95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45.95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45.95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45.95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46.97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46.97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46.97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46.97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47.27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47.27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47.27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47.27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47.27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47.58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47.58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47.58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47.58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47.58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47.58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47.58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47.58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47.58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47.58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47.58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47.58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47.58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47.58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47.58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47.58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1.1425899999999989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0.45848750000000016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9.7200000000000006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9.7200000000000006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9.7200000000000006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9.7200000000000006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9.7200000000000006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9.7200000000000006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9.7200000000000006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9.7200000000000006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9.7200000000000006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9.7200000000000006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9.7200000000000006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9.7200000000000006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9.7200000000000006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9.7200000000000006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9.7200000000000006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9.7200000000000006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9.7200000000000006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9.7200000000000006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9.7200000000000006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9.7200000000000006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9.7200000000000006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9.7200000000000006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9.7200000000000006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9.7200000000000006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9.6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9.7200000000000006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9.7200000000000006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9.7200000000000006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9.7200000000000006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9.7200000000000006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9.7200000000000006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9.7200000000000006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9.7200000000000006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9.7200000000000006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9.7200000000000006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9.7200000000000006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9.7200000000000006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9.7200000000000006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9.7200000000000006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9.7200000000000006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9.7200000000000006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9.7200000000000006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9.6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9.6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9.6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9.6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9.6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9.6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9.6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9.6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9.6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9.6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9.6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9.6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9.6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9.6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9.6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9.6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9.27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9.27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9.27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9.27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9.27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9.27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9.27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9.27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9.27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9.27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9.27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9.48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9.48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9.48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9.48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9.5399999999999991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9.5399999999999991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9.5399999999999991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9.5399999999999991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9.5399999999999991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9.6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9.6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9.6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9.6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9.6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9.6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9.6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9.6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9.6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9.6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9.6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9.6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9.6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9.6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9.6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9.6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0.23052750000000019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160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160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160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160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160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160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160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160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160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160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160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160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160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160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160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160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160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160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160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160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160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160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160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160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158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158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158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160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160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160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160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160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160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160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160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160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160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7">
        <v>160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7">
        <v>160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7">
        <v>160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7">
        <v>160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7">
        <v>160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7">
        <v>160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7">
        <v>160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7">
        <v>158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7">
        <v>158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7">
        <v>158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7">
        <v>158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7">
        <v>158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7">
        <v>158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7">
        <v>158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7">
        <v>158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7">
        <v>158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7">
        <v>158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7">
        <v>158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7">
        <v>158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7">
        <v>158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7">
        <v>158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7">
        <v>158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7">
        <v>158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7">
        <v>153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7">
        <v>153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7">
        <v>153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7">
        <v>153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7">
        <v>153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7">
        <v>153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7">
        <v>153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7">
        <v>153</v>
      </c>
      <c r="H70" s="197">
        <v>0</v>
      </c>
      <c r="I70" s="197">
        <v>0</v>
      </c>
      <c r="J70" s="197">
        <v>0</v>
      </c>
      <c r="K70" s="197">
        <v>281.20999999999998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7">
        <v>153</v>
      </c>
      <c r="H71" s="197">
        <v>0</v>
      </c>
      <c r="I71" s="197">
        <v>0</v>
      </c>
      <c r="J71" s="197">
        <v>0</v>
      </c>
      <c r="K71" s="197">
        <v>281.20999999999998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7">
        <v>153</v>
      </c>
      <c r="H72" s="197">
        <v>0</v>
      </c>
      <c r="I72" s="197">
        <v>0</v>
      </c>
      <c r="J72" s="197">
        <v>0</v>
      </c>
      <c r="K72" s="197">
        <v>281.20999999999998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7">
        <v>153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7">
        <v>156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7">
        <v>156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7">
        <v>156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7">
        <v>156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7">
        <v>157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7">
        <v>157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7">
        <v>157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7">
        <v>157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7">
        <v>157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158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158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7">
        <v>158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7">
        <v>158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7">
        <v>158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7">
        <v>158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7">
        <v>158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7">
        <v>158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7">
        <v>158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7">
        <v>158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158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158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158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158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158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158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0.89824999999999999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3.7955000000000001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6.4884074999999992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17.989999999999998</v>
      </c>
      <c r="E3" s="197">
        <v>0</v>
      </c>
      <c r="F3" s="197">
        <v>16.690000000000001</v>
      </c>
      <c r="G3" s="197">
        <v>9.5399999999999991</v>
      </c>
      <c r="H3" s="197">
        <v>0</v>
      </c>
      <c r="I3" s="197">
        <v>17.57</v>
      </c>
      <c r="J3" s="197">
        <v>14.44</v>
      </c>
      <c r="K3" s="197">
        <v>8.5299999999999994</v>
      </c>
      <c r="L3" s="197">
        <v>0.17</v>
      </c>
      <c r="M3" s="197">
        <v>2.13</v>
      </c>
      <c r="N3" s="197">
        <v>0.86</v>
      </c>
      <c r="O3" s="197">
        <v>2.46</v>
      </c>
      <c r="P3" s="197">
        <v>0.69</v>
      </c>
      <c r="Q3" s="197">
        <v>0.28999999999999998</v>
      </c>
      <c r="R3" s="197">
        <v>0.37</v>
      </c>
      <c r="S3" s="197">
        <v>0.39</v>
      </c>
      <c r="T3" s="197">
        <v>0</v>
      </c>
      <c r="U3" s="197">
        <v>2.08</v>
      </c>
      <c r="V3" s="197">
        <v>0</v>
      </c>
      <c r="W3" s="197">
        <v>0.64</v>
      </c>
      <c r="X3" s="197">
        <v>1.45</v>
      </c>
      <c r="Y3" s="197">
        <v>0</v>
      </c>
      <c r="Z3" s="197">
        <v>3.32</v>
      </c>
      <c r="AA3" s="197">
        <v>1.1299999999999999</v>
      </c>
      <c r="AB3" s="197">
        <v>0</v>
      </c>
      <c r="AC3" s="197">
        <v>1.75</v>
      </c>
      <c r="AD3" s="197">
        <v>12.46</v>
      </c>
      <c r="AE3" s="197">
        <v>0</v>
      </c>
      <c r="AF3" s="197">
        <v>0</v>
      </c>
      <c r="AG3" s="197">
        <v>29.58</v>
      </c>
      <c r="AH3" s="197">
        <v>0</v>
      </c>
      <c r="AI3" s="197">
        <v>18.39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124.51</v>
      </c>
      <c r="AP3" s="197">
        <v>163.41999999999999</v>
      </c>
      <c r="AQ3" s="197">
        <v>0</v>
      </c>
      <c r="AR3" s="197">
        <v>0</v>
      </c>
      <c r="AS3" s="197">
        <v>2.38</v>
      </c>
      <c r="AT3" s="197">
        <v>3.13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17.989999999999998</v>
      </c>
      <c r="E4" s="197">
        <v>0</v>
      </c>
      <c r="F4" s="197">
        <v>16.690000000000001</v>
      </c>
      <c r="G4" s="197">
        <v>9.5399999999999991</v>
      </c>
      <c r="H4" s="197">
        <v>0</v>
      </c>
      <c r="I4" s="197">
        <v>17.57</v>
      </c>
      <c r="J4" s="197">
        <v>14.44</v>
      </c>
      <c r="K4" s="197">
        <v>8.5299999999999994</v>
      </c>
      <c r="L4" s="197">
        <v>0.17</v>
      </c>
      <c r="M4" s="197">
        <v>2.14</v>
      </c>
      <c r="N4" s="197">
        <v>0.86</v>
      </c>
      <c r="O4" s="197">
        <v>2.46</v>
      </c>
      <c r="P4" s="197">
        <v>0.69</v>
      </c>
      <c r="Q4" s="197">
        <v>0.28999999999999998</v>
      </c>
      <c r="R4" s="197">
        <v>0.37</v>
      </c>
      <c r="S4" s="197">
        <v>0.39</v>
      </c>
      <c r="T4" s="197">
        <v>0</v>
      </c>
      <c r="U4" s="197">
        <v>2.08</v>
      </c>
      <c r="V4" s="197">
        <v>0</v>
      </c>
      <c r="W4" s="197">
        <v>0.64</v>
      </c>
      <c r="X4" s="197">
        <v>1.45</v>
      </c>
      <c r="Y4" s="197">
        <v>0</v>
      </c>
      <c r="Z4" s="197">
        <v>3.32</v>
      </c>
      <c r="AA4" s="197">
        <v>1.1299999999999999</v>
      </c>
      <c r="AB4" s="197">
        <v>0</v>
      </c>
      <c r="AC4" s="197">
        <v>1.75</v>
      </c>
      <c r="AD4" s="197">
        <v>12.46</v>
      </c>
      <c r="AE4" s="197">
        <v>0</v>
      </c>
      <c r="AF4" s="197">
        <v>0</v>
      </c>
      <c r="AG4" s="197">
        <v>29.58</v>
      </c>
      <c r="AH4" s="197">
        <v>0</v>
      </c>
      <c r="AI4" s="197">
        <v>18.39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124.51</v>
      </c>
      <c r="AP4" s="197">
        <v>163.41999999999999</v>
      </c>
      <c r="AQ4" s="197">
        <v>0</v>
      </c>
      <c r="AR4" s="197">
        <v>0</v>
      </c>
      <c r="AS4" s="197">
        <v>2.38</v>
      </c>
      <c r="AT4" s="197">
        <v>3.13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17.989999999999998</v>
      </c>
      <c r="E5" s="197">
        <v>0</v>
      </c>
      <c r="F5" s="197">
        <v>16.690000000000001</v>
      </c>
      <c r="G5" s="197">
        <v>9.5399999999999991</v>
      </c>
      <c r="H5" s="197">
        <v>0</v>
      </c>
      <c r="I5" s="197">
        <v>17.57</v>
      </c>
      <c r="J5" s="197">
        <v>14.44</v>
      </c>
      <c r="K5" s="197">
        <v>8.5299999999999994</v>
      </c>
      <c r="L5" s="197">
        <v>0.17</v>
      </c>
      <c r="M5" s="197">
        <v>2.14</v>
      </c>
      <c r="N5" s="197">
        <v>0.86</v>
      </c>
      <c r="O5" s="197">
        <v>2.46</v>
      </c>
      <c r="P5" s="197">
        <v>0.69</v>
      </c>
      <c r="Q5" s="197">
        <v>0.28999999999999998</v>
      </c>
      <c r="R5" s="197">
        <v>0.37</v>
      </c>
      <c r="S5" s="197">
        <v>0.39</v>
      </c>
      <c r="T5" s="197">
        <v>0</v>
      </c>
      <c r="U5" s="197">
        <v>2.08</v>
      </c>
      <c r="V5" s="197">
        <v>0</v>
      </c>
      <c r="W5" s="197">
        <v>0.64</v>
      </c>
      <c r="X5" s="197">
        <v>1.45</v>
      </c>
      <c r="Y5" s="197">
        <v>0</v>
      </c>
      <c r="Z5" s="197">
        <v>3.32</v>
      </c>
      <c r="AA5" s="197">
        <v>1.1299999999999999</v>
      </c>
      <c r="AB5" s="197">
        <v>0</v>
      </c>
      <c r="AC5" s="197">
        <v>1.75</v>
      </c>
      <c r="AD5" s="197">
        <v>12.46</v>
      </c>
      <c r="AE5" s="197">
        <v>0</v>
      </c>
      <c r="AF5" s="197">
        <v>0</v>
      </c>
      <c r="AG5" s="197">
        <v>29.58</v>
      </c>
      <c r="AH5" s="197">
        <v>0</v>
      </c>
      <c r="AI5" s="197">
        <v>18.39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124.51</v>
      </c>
      <c r="AP5" s="197">
        <v>163.41999999999999</v>
      </c>
      <c r="AQ5" s="197">
        <v>0</v>
      </c>
      <c r="AR5" s="197">
        <v>0</v>
      </c>
      <c r="AS5" s="197">
        <v>2.38</v>
      </c>
      <c r="AT5" s="197">
        <v>3.13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17.989999999999998</v>
      </c>
      <c r="E6" s="197">
        <v>0</v>
      </c>
      <c r="F6" s="197">
        <v>16.690000000000001</v>
      </c>
      <c r="G6" s="197">
        <v>9.5399999999999991</v>
      </c>
      <c r="H6" s="197">
        <v>0</v>
      </c>
      <c r="I6" s="197">
        <v>17.57</v>
      </c>
      <c r="J6" s="197">
        <v>14.44</v>
      </c>
      <c r="K6" s="197">
        <v>8.5299999999999994</v>
      </c>
      <c r="L6" s="197">
        <v>0.17</v>
      </c>
      <c r="M6" s="197">
        <v>2.14</v>
      </c>
      <c r="N6" s="197">
        <v>0.86</v>
      </c>
      <c r="O6" s="197">
        <v>2.46</v>
      </c>
      <c r="P6" s="197">
        <v>0.69</v>
      </c>
      <c r="Q6" s="197">
        <v>0.28999999999999998</v>
      </c>
      <c r="R6" s="197">
        <v>0.37</v>
      </c>
      <c r="S6" s="197">
        <v>0.39</v>
      </c>
      <c r="T6" s="197">
        <v>0</v>
      </c>
      <c r="U6" s="197">
        <v>2.08</v>
      </c>
      <c r="V6" s="197">
        <v>0</v>
      </c>
      <c r="W6" s="197">
        <v>0.64</v>
      </c>
      <c r="X6" s="197">
        <v>1.45</v>
      </c>
      <c r="Y6" s="197">
        <v>0</v>
      </c>
      <c r="Z6" s="197">
        <v>3.32</v>
      </c>
      <c r="AA6" s="197">
        <v>1.1299999999999999</v>
      </c>
      <c r="AB6" s="197">
        <v>0</v>
      </c>
      <c r="AC6" s="197">
        <v>1.75</v>
      </c>
      <c r="AD6" s="197">
        <v>12.46</v>
      </c>
      <c r="AE6" s="197">
        <v>0</v>
      </c>
      <c r="AF6" s="197">
        <v>0</v>
      </c>
      <c r="AG6" s="197">
        <v>29.58</v>
      </c>
      <c r="AH6" s="197">
        <v>0</v>
      </c>
      <c r="AI6" s="197">
        <v>18.39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124.51</v>
      </c>
      <c r="AP6" s="197">
        <v>163.41999999999999</v>
      </c>
      <c r="AQ6" s="197">
        <v>0</v>
      </c>
      <c r="AR6" s="197">
        <v>0</v>
      </c>
      <c r="AS6" s="197">
        <v>2.38</v>
      </c>
      <c r="AT6" s="197">
        <v>3.13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17.989999999999998</v>
      </c>
      <c r="E7" s="197">
        <v>0</v>
      </c>
      <c r="F7" s="197">
        <v>16.690000000000001</v>
      </c>
      <c r="G7" s="197">
        <v>9.5399999999999991</v>
      </c>
      <c r="H7" s="197">
        <v>0</v>
      </c>
      <c r="I7" s="197">
        <v>17.57</v>
      </c>
      <c r="J7" s="197">
        <v>14.44</v>
      </c>
      <c r="K7" s="197">
        <v>8.5299999999999994</v>
      </c>
      <c r="L7" s="197">
        <v>0.17</v>
      </c>
      <c r="M7" s="197">
        <v>2.14</v>
      </c>
      <c r="N7" s="197">
        <v>0.86</v>
      </c>
      <c r="O7" s="197">
        <v>2.46</v>
      </c>
      <c r="P7" s="197">
        <v>0.69</v>
      </c>
      <c r="Q7" s="197">
        <v>0.28999999999999998</v>
      </c>
      <c r="R7" s="197">
        <v>0.37</v>
      </c>
      <c r="S7" s="197">
        <v>0.39</v>
      </c>
      <c r="T7" s="197">
        <v>0</v>
      </c>
      <c r="U7" s="197">
        <v>2.08</v>
      </c>
      <c r="V7" s="197">
        <v>0</v>
      </c>
      <c r="W7" s="197">
        <v>0.64</v>
      </c>
      <c r="X7" s="197">
        <v>1.45</v>
      </c>
      <c r="Y7" s="197">
        <v>0</v>
      </c>
      <c r="Z7" s="197">
        <v>3.32</v>
      </c>
      <c r="AA7" s="197">
        <v>1.1299999999999999</v>
      </c>
      <c r="AB7" s="197">
        <v>0</v>
      </c>
      <c r="AC7" s="197">
        <v>1.75</v>
      </c>
      <c r="AD7" s="197">
        <v>12.46</v>
      </c>
      <c r="AE7" s="197">
        <v>0</v>
      </c>
      <c r="AF7" s="197">
        <v>0</v>
      </c>
      <c r="AG7" s="197">
        <v>29.58</v>
      </c>
      <c r="AH7" s="197">
        <v>0</v>
      </c>
      <c r="AI7" s="197">
        <v>18.39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124.51</v>
      </c>
      <c r="AP7" s="197">
        <v>163.41999999999999</v>
      </c>
      <c r="AQ7" s="197">
        <v>0</v>
      </c>
      <c r="AR7" s="197">
        <v>0</v>
      </c>
      <c r="AS7" s="197">
        <v>2.38</v>
      </c>
      <c r="AT7" s="197">
        <v>3.13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17.989999999999998</v>
      </c>
      <c r="E8" s="197">
        <v>0</v>
      </c>
      <c r="F8" s="197">
        <v>16.690000000000001</v>
      </c>
      <c r="G8" s="197">
        <v>9.5399999999999991</v>
      </c>
      <c r="H8" s="197">
        <v>0</v>
      </c>
      <c r="I8" s="197">
        <v>17.57</v>
      </c>
      <c r="J8" s="197">
        <v>14.44</v>
      </c>
      <c r="K8" s="197">
        <v>8.5299999999999994</v>
      </c>
      <c r="L8" s="197">
        <v>0.17</v>
      </c>
      <c r="M8" s="197">
        <v>2.14</v>
      </c>
      <c r="N8" s="197">
        <v>0.86</v>
      </c>
      <c r="O8" s="197">
        <v>2.46</v>
      </c>
      <c r="P8" s="197">
        <v>0.69</v>
      </c>
      <c r="Q8" s="197">
        <v>0.28999999999999998</v>
      </c>
      <c r="R8" s="197">
        <v>0.37</v>
      </c>
      <c r="S8" s="197">
        <v>0.39</v>
      </c>
      <c r="T8" s="197">
        <v>0</v>
      </c>
      <c r="U8" s="197">
        <v>2.08</v>
      </c>
      <c r="V8" s="197">
        <v>0</v>
      </c>
      <c r="W8" s="197">
        <v>0.64</v>
      </c>
      <c r="X8" s="197">
        <v>1.45</v>
      </c>
      <c r="Y8" s="197">
        <v>0</v>
      </c>
      <c r="Z8" s="197">
        <v>3.32</v>
      </c>
      <c r="AA8" s="197">
        <v>1.1299999999999999</v>
      </c>
      <c r="AB8" s="197">
        <v>0</v>
      </c>
      <c r="AC8" s="197">
        <v>1.75</v>
      </c>
      <c r="AD8" s="197">
        <v>12.46</v>
      </c>
      <c r="AE8" s="197">
        <v>0</v>
      </c>
      <c r="AF8" s="197">
        <v>0</v>
      </c>
      <c r="AG8" s="197">
        <v>29.58</v>
      </c>
      <c r="AH8" s="197">
        <v>0</v>
      </c>
      <c r="AI8" s="197">
        <v>18.39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124.51</v>
      </c>
      <c r="AP8" s="197">
        <v>163.41999999999999</v>
      </c>
      <c r="AQ8" s="197">
        <v>0</v>
      </c>
      <c r="AR8" s="197">
        <v>0</v>
      </c>
      <c r="AS8" s="197">
        <v>2.38</v>
      </c>
      <c r="AT8" s="197">
        <v>3.13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17.989999999999998</v>
      </c>
      <c r="E9" s="197">
        <v>0</v>
      </c>
      <c r="F9" s="197">
        <v>16.690000000000001</v>
      </c>
      <c r="G9" s="197">
        <v>9.5399999999999991</v>
      </c>
      <c r="H9" s="197">
        <v>0</v>
      </c>
      <c r="I9" s="197">
        <v>17.57</v>
      </c>
      <c r="J9" s="197">
        <v>14.44</v>
      </c>
      <c r="K9" s="197">
        <v>8.5299999999999994</v>
      </c>
      <c r="L9" s="197">
        <v>0.17</v>
      </c>
      <c r="M9" s="197">
        <v>2.14</v>
      </c>
      <c r="N9" s="197">
        <v>0.86</v>
      </c>
      <c r="O9" s="197">
        <v>2.46</v>
      </c>
      <c r="P9" s="197">
        <v>0.69</v>
      </c>
      <c r="Q9" s="197">
        <v>0.28999999999999998</v>
      </c>
      <c r="R9" s="197">
        <v>0.37</v>
      </c>
      <c r="S9" s="197">
        <v>0.39</v>
      </c>
      <c r="T9" s="197">
        <v>0</v>
      </c>
      <c r="U9" s="197">
        <v>2.08</v>
      </c>
      <c r="V9" s="197">
        <v>0</v>
      </c>
      <c r="W9" s="197">
        <v>0.64</v>
      </c>
      <c r="X9" s="197">
        <v>1.45</v>
      </c>
      <c r="Y9" s="197">
        <v>0</v>
      </c>
      <c r="Z9" s="197">
        <v>3.32</v>
      </c>
      <c r="AA9" s="197">
        <v>1.1299999999999999</v>
      </c>
      <c r="AB9" s="197">
        <v>0</v>
      </c>
      <c r="AC9" s="197">
        <v>1.75</v>
      </c>
      <c r="AD9" s="197">
        <v>12.46</v>
      </c>
      <c r="AE9" s="197">
        <v>0</v>
      </c>
      <c r="AF9" s="197">
        <v>0</v>
      </c>
      <c r="AG9" s="197">
        <v>29.58</v>
      </c>
      <c r="AH9" s="197">
        <v>0</v>
      </c>
      <c r="AI9" s="197">
        <v>18.39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124.51</v>
      </c>
      <c r="AP9" s="197">
        <v>163.41999999999999</v>
      </c>
      <c r="AQ9" s="197">
        <v>0</v>
      </c>
      <c r="AR9" s="197">
        <v>0</v>
      </c>
      <c r="AS9" s="197">
        <v>2.38</v>
      </c>
      <c r="AT9" s="197">
        <v>3.13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17.989999999999998</v>
      </c>
      <c r="E10" s="197">
        <v>0</v>
      </c>
      <c r="F10" s="197">
        <v>16.690000000000001</v>
      </c>
      <c r="G10" s="197">
        <v>9.5399999999999991</v>
      </c>
      <c r="H10" s="197">
        <v>0</v>
      </c>
      <c r="I10" s="197">
        <v>17.57</v>
      </c>
      <c r="J10" s="197">
        <v>14.44</v>
      </c>
      <c r="K10" s="197">
        <v>8.5299999999999994</v>
      </c>
      <c r="L10" s="197">
        <v>0.17</v>
      </c>
      <c r="M10" s="197">
        <v>2.14</v>
      </c>
      <c r="N10" s="197">
        <v>0.86</v>
      </c>
      <c r="O10" s="197">
        <v>2.46</v>
      </c>
      <c r="P10" s="197">
        <v>0.69</v>
      </c>
      <c r="Q10" s="197">
        <v>0.28999999999999998</v>
      </c>
      <c r="R10" s="197">
        <v>0.37</v>
      </c>
      <c r="S10" s="197">
        <v>0.39</v>
      </c>
      <c r="T10" s="197">
        <v>0</v>
      </c>
      <c r="U10" s="197">
        <v>2.08</v>
      </c>
      <c r="V10" s="197">
        <v>0</v>
      </c>
      <c r="W10" s="197">
        <v>0.64</v>
      </c>
      <c r="X10" s="197">
        <v>1.45</v>
      </c>
      <c r="Y10" s="197">
        <v>0</v>
      </c>
      <c r="Z10" s="197">
        <v>3.32</v>
      </c>
      <c r="AA10" s="197">
        <v>1.1299999999999999</v>
      </c>
      <c r="AB10" s="197">
        <v>0</v>
      </c>
      <c r="AC10" s="197">
        <v>1.75</v>
      </c>
      <c r="AD10" s="197">
        <v>12.46</v>
      </c>
      <c r="AE10" s="197">
        <v>0</v>
      </c>
      <c r="AF10" s="197">
        <v>0</v>
      </c>
      <c r="AG10" s="197">
        <v>29.58</v>
      </c>
      <c r="AH10" s="197">
        <v>0</v>
      </c>
      <c r="AI10" s="197">
        <v>18.39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124.51</v>
      </c>
      <c r="AP10" s="197">
        <v>163.41999999999999</v>
      </c>
      <c r="AQ10" s="197">
        <v>0</v>
      </c>
      <c r="AR10" s="197">
        <v>0</v>
      </c>
      <c r="AS10" s="197">
        <v>2.38</v>
      </c>
      <c r="AT10" s="197">
        <v>3.13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17.989999999999998</v>
      </c>
      <c r="E11" s="197">
        <v>0</v>
      </c>
      <c r="F11" s="197">
        <v>16.690000000000001</v>
      </c>
      <c r="G11" s="197">
        <v>9.5399999999999991</v>
      </c>
      <c r="H11" s="197">
        <v>0</v>
      </c>
      <c r="I11" s="197">
        <v>17.57</v>
      </c>
      <c r="J11" s="197">
        <v>14.44</v>
      </c>
      <c r="K11" s="197">
        <v>8.5299999999999994</v>
      </c>
      <c r="L11" s="197">
        <v>0.17</v>
      </c>
      <c r="M11" s="197">
        <v>2.13</v>
      </c>
      <c r="N11" s="197">
        <v>0.86</v>
      </c>
      <c r="O11" s="197">
        <v>2.46</v>
      </c>
      <c r="P11" s="197">
        <v>0.69</v>
      </c>
      <c r="Q11" s="197">
        <v>0.28999999999999998</v>
      </c>
      <c r="R11" s="197">
        <v>0.37</v>
      </c>
      <c r="S11" s="197">
        <v>0.39</v>
      </c>
      <c r="T11" s="197">
        <v>0</v>
      </c>
      <c r="U11" s="197">
        <v>2.08</v>
      </c>
      <c r="V11" s="197">
        <v>0</v>
      </c>
      <c r="W11" s="197">
        <v>0.64</v>
      </c>
      <c r="X11" s="197">
        <v>1.44</v>
      </c>
      <c r="Y11" s="197">
        <v>0</v>
      </c>
      <c r="Z11" s="197">
        <v>3.32</v>
      </c>
      <c r="AA11" s="197">
        <v>1.1299999999999999</v>
      </c>
      <c r="AB11" s="197">
        <v>0</v>
      </c>
      <c r="AC11" s="197">
        <v>1.75</v>
      </c>
      <c r="AD11" s="197">
        <v>12.46</v>
      </c>
      <c r="AE11" s="197">
        <v>0</v>
      </c>
      <c r="AF11" s="197">
        <v>0</v>
      </c>
      <c r="AG11" s="197">
        <v>29.58</v>
      </c>
      <c r="AH11" s="197">
        <v>0</v>
      </c>
      <c r="AI11" s="197">
        <v>18.39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124.51</v>
      </c>
      <c r="AP11" s="197">
        <v>163.41999999999999</v>
      </c>
      <c r="AQ11" s="197">
        <v>0</v>
      </c>
      <c r="AR11" s="197">
        <v>0</v>
      </c>
      <c r="AS11" s="197">
        <v>2.38</v>
      </c>
      <c r="AT11" s="197">
        <v>3.13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17.989999999999998</v>
      </c>
      <c r="E12" s="197">
        <v>0</v>
      </c>
      <c r="F12" s="197">
        <v>16.690000000000001</v>
      </c>
      <c r="G12" s="197">
        <v>9.5399999999999991</v>
      </c>
      <c r="H12" s="197">
        <v>0</v>
      </c>
      <c r="I12" s="197">
        <v>17.57</v>
      </c>
      <c r="J12" s="197">
        <v>14.44</v>
      </c>
      <c r="K12" s="197">
        <v>8.5299999999999994</v>
      </c>
      <c r="L12" s="197">
        <v>0.17</v>
      </c>
      <c r="M12" s="197">
        <v>2.13</v>
      </c>
      <c r="N12" s="197">
        <v>0.86</v>
      </c>
      <c r="O12" s="197">
        <v>2.46</v>
      </c>
      <c r="P12" s="197">
        <v>0.69</v>
      </c>
      <c r="Q12" s="197">
        <v>0.28999999999999998</v>
      </c>
      <c r="R12" s="197">
        <v>0.37</v>
      </c>
      <c r="S12" s="197">
        <v>0.39</v>
      </c>
      <c r="T12" s="197">
        <v>0</v>
      </c>
      <c r="U12" s="197">
        <v>2.08</v>
      </c>
      <c r="V12" s="197">
        <v>0.21</v>
      </c>
      <c r="W12" s="197">
        <v>0.64</v>
      </c>
      <c r="X12" s="197">
        <v>1.44</v>
      </c>
      <c r="Y12" s="197">
        <v>0</v>
      </c>
      <c r="Z12" s="197">
        <v>3.32</v>
      </c>
      <c r="AA12" s="197">
        <v>1.1299999999999999</v>
      </c>
      <c r="AB12" s="197">
        <v>0</v>
      </c>
      <c r="AC12" s="197">
        <v>1.75</v>
      </c>
      <c r="AD12" s="197">
        <v>12.46</v>
      </c>
      <c r="AE12" s="197">
        <v>0</v>
      </c>
      <c r="AF12" s="197">
        <v>0</v>
      </c>
      <c r="AG12" s="197">
        <v>29.58</v>
      </c>
      <c r="AH12" s="197">
        <v>0</v>
      </c>
      <c r="AI12" s="197">
        <v>18.39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124.51</v>
      </c>
      <c r="AP12" s="197">
        <v>163.41999999999999</v>
      </c>
      <c r="AQ12" s="197">
        <v>0</v>
      </c>
      <c r="AR12" s="197">
        <v>0</v>
      </c>
      <c r="AS12" s="197">
        <v>2.38</v>
      </c>
      <c r="AT12" s="197">
        <v>3.13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17.989999999999998</v>
      </c>
      <c r="E13" s="197">
        <v>0</v>
      </c>
      <c r="F13" s="197">
        <v>16.690000000000001</v>
      </c>
      <c r="G13" s="197">
        <v>9.5399999999999991</v>
      </c>
      <c r="H13" s="197">
        <v>0</v>
      </c>
      <c r="I13" s="197">
        <v>17.57</v>
      </c>
      <c r="J13" s="197">
        <v>14.44</v>
      </c>
      <c r="K13" s="197">
        <v>2.3199999999999998</v>
      </c>
      <c r="L13" s="197">
        <v>0.17</v>
      </c>
      <c r="M13" s="197">
        <v>2.13</v>
      </c>
      <c r="N13" s="197">
        <v>0.86</v>
      </c>
      <c r="O13" s="197">
        <v>2.46</v>
      </c>
      <c r="P13" s="197">
        <v>0.69</v>
      </c>
      <c r="Q13" s="197">
        <v>0.28999999999999998</v>
      </c>
      <c r="R13" s="197">
        <v>0.37</v>
      </c>
      <c r="S13" s="197">
        <v>0.39</v>
      </c>
      <c r="T13" s="197">
        <v>0</v>
      </c>
      <c r="U13" s="197">
        <v>2.08</v>
      </c>
      <c r="V13" s="197">
        <v>0.21</v>
      </c>
      <c r="W13" s="197">
        <v>0.64</v>
      </c>
      <c r="X13" s="197">
        <v>1.44</v>
      </c>
      <c r="Y13" s="197">
        <v>0</v>
      </c>
      <c r="Z13" s="197">
        <v>3.32</v>
      </c>
      <c r="AA13" s="197">
        <v>1.1299999999999999</v>
      </c>
      <c r="AB13" s="197">
        <v>0</v>
      </c>
      <c r="AC13" s="197">
        <v>1.75</v>
      </c>
      <c r="AD13" s="197">
        <v>12.46</v>
      </c>
      <c r="AE13" s="197">
        <v>0</v>
      </c>
      <c r="AF13" s="197">
        <v>0</v>
      </c>
      <c r="AG13" s="197">
        <v>29.58</v>
      </c>
      <c r="AH13" s="197">
        <v>0</v>
      </c>
      <c r="AI13" s="197">
        <v>18.39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124.51</v>
      </c>
      <c r="AP13" s="197">
        <v>163.41999999999999</v>
      </c>
      <c r="AQ13" s="197">
        <v>0</v>
      </c>
      <c r="AR13" s="197">
        <v>0</v>
      </c>
      <c r="AS13" s="197">
        <v>2.38</v>
      </c>
      <c r="AT13" s="197">
        <v>3.13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17.989999999999998</v>
      </c>
      <c r="E14" s="197">
        <v>0</v>
      </c>
      <c r="F14" s="197">
        <v>16.690000000000001</v>
      </c>
      <c r="G14" s="197">
        <v>9.5399999999999991</v>
      </c>
      <c r="H14" s="197">
        <v>0</v>
      </c>
      <c r="I14" s="197">
        <v>17.57</v>
      </c>
      <c r="J14" s="197">
        <v>14.44</v>
      </c>
      <c r="K14" s="197">
        <v>8.5299999999999994</v>
      </c>
      <c r="L14" s="197">
        <v>0.17</v>
      </c>
      <c r="M14" s="197">
        <v>2.13</v>
      </c>
      <c r="N14" s="197">
        <v>0.86</v>
      </c>
      <c r="O14" s="197">
        <v>2.46</v>
      </c>
      <c r="P14" s="197">
        <v>0.69</v>
      </c>
      <c r="Q14" s="197">
        <v>0.28999999999999998</v>
      </c>
      <c r="R14" s="197">
        <v>0.37</v>
      </c>
      <c r="S14" s="197">
        <v>0.39</v>
      </c>
      <c r="T14" s="197">
        <v>0</v>
      </c>
      <c r="U14" s="197">
        <v>2.08</v>
      </c>
      <c r="V14" s="197">
        <v>0.21</v>
      </c>
      <c r="W14" s="197">
        <v>0.64</v>
      </c>
      <c r="X14" s="197">
        <v>1.44</v>
      </c>
      <c r="Y14" s="197">
        <v>0</v>
      </c>
      <c r="Z14" s="197">
        <v>3.32</v>
      </c>
      <c r="AA14" s="197">
        <v>1.1299999999999999</v>
      </c>
      <c r="AB14" s="197">
        <v>0</v>
      </c>
      <c r="AC14" s="197">
        <v>1.75</v>
      </c>
      <c r="AD14" s="197">
        <v>12.46</v>
      </c>
      <c r="AE14" s="197">
        <v>0</v>
      </c>
      <c r="AF14" s="197">
        <v>0</v>
      </c>
      <c r="AG14" s="197">
        <v>29.58</v>
      </c>
      <c r="AH14" s="197">
        <v>0</v>
      </c>
      <c r="AI14" s="197">
        <v>18.39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124.51</v>
      </c>
      <c r="AP14" s="197">
        <v>163.41999999999999</v>
      </c>
      <c r="AQ14" s="197">
        <v>0</v>
      </c>
      <c r="AR14" s="197">
        <v>0</v>
      </c>
      <c r="AS14" s="197">
        <v>2.38</v>
      </c>
      <c r="AT14" s="197">
        <v>3.13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17.989999999999998</v>
      </c>
      <c r="E15" s="197">
        <v>0</v>
      </c>
      <c r="F15" s="197">
        <v>16.690000000000001</v>
      </c>
      <c r="G15" s="197">
        <v>9.5399999999999991</v>
      </c>
      <c r="H15" s="197">
        <v>0</v>
      </c>
      <c r="I15" s="197">
        <v>17.57</v>
      </c>
      <c r="J15" s="197">
        <v>14.44</v>
      </c>
      <c r="K15" s="197">
        <v>8.5299999999999994</v>
      </c>
      <c r="L15" s="197">
        <v>0.17</v>
      </c>
      <c r="M15" s="197">
        <v>2.13</v>
      </c>
      <c r="N15" s="197">
        <v>0.86</v>
      </c>
      <c r="O15" s="197">
        <v>2.46</v>
      </c>
      <c r="P15" s="197">
        <v>0.69</v>
      </c>
      <c r="Q15" s="197">
        <v>0.28999999999999998</v>
      </c>
      <c r="R15" s="197">
        <v>0.37</v>
      </c>
      <c r="S15" s="197">
        <v>0.39</v>
      </c>
      <c r="T15" s="197">
        <v>0</v>
      </c>
      <c r="U15" s="197">
        <v>2.08</v>
      </c>
      <c r="V15" s="197">
        <v>0.21</v>
      </c>
      <c r="W15" s="197">
        <v>0.64</v>
      </c>
      <c r="X15" s="197">
        <v>1.44</v>
      </c>
      <c r="Y15" s="197">
        <v>0</v>
      </c>
      <c r="Z15" s="197">
        <v>3.32</v>
      </c>
      <c r="AA15" s="197">
        <v>1.1299999999999999</v>
      </c>
      <c r="AB15" s="197">
        <v>0</v>
      </c>
      <c r="AC15" s="197">
        <v>1.75</v>
      </c>
      <c r="AD15" s="197">
        <v>12.46</v>
      </c>
      <c r="AE15" s="197">
        <v>0</v>
      </c>
      <c r="AF15" s="197">
        <v>0</v>
      </c>
      <c r="AG15" s="197">
        <v>29.58</v>
      </c>
      <c r="AH15" s="197">
        <v>0</v>
      </c>
      <c r="AI15" s="197">
        <v>18.39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124.51</v>
      </c>
      <c r="AP15" s="197">
        <v>163.41999999999999</v>
      </c>
      <c r="AQ15" s="197">
        <v>0</v>
      </c>
      <c r="AR15" s="197">
        <v>0</v>
      </c>
      <c r="AS15" s="197">
        <v>2.38</v>
      </c>
      <c r="AT15" s="197">
        <v>3.13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17.989999999999998</v>
      </c>
      <c r="E16" s="197">
        <v>0</v>
      </c>
      <c r="F16" s="197">
        <v>16.690000000000001</v>
      </c>
      <c r="G16" s="197">
        <v>9.5399999999999991</v>
      </c>
      <c r="H16" s="197">
        <v>0</v>
      </c>
      <c r="I16" s="197">
        <v>17.57</v>
      </c>
      <c r="J16" s="197">
        <v>14.44</v>
      </c>
      <c r="K16" s="197">
        <v>8.5299999999999994</v>
      </c>
      <c r="L16" s="197">
        <v>0.17</v>
      </c>
      <c r="M16" s="197">
        <v>2.13</v>
      </c>
      <c r="N16" s="197">
        <v>0.86</v>
      </c>
      <c r="O16" s="197">
        <v>2.46</v>
      </c>
      <c r="P16" s="197">
        <v>0.69</v>
      </c>
      <c r="Q16" s="197">
        <v>0.28999999999999998</v>
      </c>
      <c r="R16" s="197">
        <v>0.37</v>
      </c>
      <c r="S16" s="197">
        <v>0.39</v>
      </c>
      <c r="T16" s="197">
        <v>0</v>
      </c>
      <c r="U16" s="197">
        <v>2.08</v>
      </c>
      <c r="V16" s="197">
        <v>0.21</v>
      </c>
      <c r="W16" s="197">
        <v>0.64</v>
      </c>
      <c r="X16" s="197">
        <v>1.44</v>
      </c>
      <c r="Y16" s="197">
        <v>0</v>
      </c>
      <c r="Z16" s="197">
        <v>3.32</v>
      </c>
      <c r="AA16" s="197">
        <v>1.1299999999999999</v>
      </c>
      <c r="AB16" s="197">
        <v>0</v>
      </c>
      <c r="AC16" s="197">
        <v>1.75</v>
      </c>
      <c r="AD16" s="197">
        <v>12.46</v>
      </c>
      <c r="AE16" s="197">
        <v>0</v>
      </c>
      <c r="AF16" s="197">
        <v>0</v>
      </c>
      <c r="AG16" s="197">
        <v>29.58</v>
      </c>
      <c r="AH16" s="197">
        <v>0</v>
      </c>
      <c r="AI16" s="197">
        <v>18.39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124.51</v>
      </c>
      <c r="AP16" s="197">
        <v>163.41999999999999</v>
      </c>
      <c r="AQ16" s="197">
        <v>0</v>
      </c>
      <c r="AR16" s="197">
        <v>0</v>
      </c>
      <c r="AS16" s="197">
        <v>2.38</v>
      </c>
      <c r="AT16" s="197">
        <v>3.13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17.989999999999998</v>
      </c>
      <c r="E17" s="197">
        <v>0</v>
      </c>
      <c r="F17" s="197">
        <v>16.690000000000001</v>
      </c>
      <c r="G17" s="197">
        <v>9.5399999999999991</v>
      </c>
      <c r="H17" s="197">
        <v>0</v>
      </c>
      <c r="I17" s="197">
        <v>17.57</v>
      </c>
      <c r="J17" s="197">
        <v>14.44</v>
      </c>
      <c r="K17" s="197">
        <v>8.5299999999999994</v>
      </c>
      <c r="L17" s="197">
        <v>0.17</v>
      </c>
      <c r="M17" s="197">
        <v>2.13</v>
      </c>
      <c r="N17" s="197">
        <v>0.86</v>
      </c>
      <c r="O17" s="197">
        <v>2.46</v>
      </c>
      <c r="P17" s="197">
        <v>0.69</v>
      </c>
      <c r="Q17" s="197">
        <v>0.28999999999999998</v>
      </c>
      <c r="R17" s="197">
        <v>0.37</v>
      </c>
      <c r="S17" s="197">
        <v>0.39</v>
      </c>
      <c r="T17" s="197">
        <v>0</v>
      </c>
      <c r="U17" s="197">
        <v>2.08</v>
      </c>
      <c r="V17" s="197">
        <v>0.21</v>
      </c>
      <c r="W17" s="197">
        <v>0.64</v>
      </c>
      <c r="X17" s="197">
        <v>1.44</v>
      </c>
      <c r="Y17" s="197">
        <v>0</v>
      </c>
      <c r="Z17" s="197">
        <v>3.32</v>
      </c>
      <c r="AA17" s="197">
        <v>1.1299999999999999</v>
      </c>
      <c r="AB17" s="197">
        <v>0</v>
      </c>
      <c r="AC17" s="197">
        <v>1.75</v>
      </c>
      <c r="AD17" s="197">
        <v>12.46</v>
      </c>
      <c r="AE17" s="197">
        <v>0</v>
      </c>
      <c r="AF17" s="197">
        <v>0</v>
      </c>
      <c r="AG17" s="197">
        <v>29.58</v>
      </c>
      <c r="AH17" s="197">
        <v>0</v>
      </c>
      <c r="AI17" s="197">
        <v>18.39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124.51</v>
      </c>
      <c r="AP17" s="197">
        <v>163.41999999999999</v>
      </c>
      <c r="AQ17" s="197">
        <v>0</v>
      </c>
      <c r="AR17" s="197">
        <v>0</v>
      </c>
      <c r="AS17" s="197">
        <v>2.38</v>
      </c>
      <c r="AT17" s="197">
        <v>3.13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17.989999999999998</v>
      </c>
      <c r="E18" s="197">
        <v>0</v>
      </c>
      <c r="F18" s="197">
        <v>16.690000000000001</v>
      </c>
      <c r="G18" s="197">
        <v>9.5399999999999991</v>
      </c>
      <c r="H18" s="197">
        <v>0</v>
      </c>
      <c r="I18" s="197">
        <v>17.57</v>
      </c>
      <c r="J18" s="197">
        <v>14.44</v>
      </c>
      <c r="K18" s="197">
        <v>8.5299999999999994</v>
      </c>
      <c r="L18" s="197">
        <v>0.17</v>
      </c>
      <c r="M18" s="197">
        <v>2.13</v>
      </c>
      <c r="N18" s="197">
        <v>0.86</v>
      </c>
      <c r="O18" s="197">
        <v>2.46</v>
      </c>
      <c r="P18" s="197">
        <v>0.69</v>
      </c>
      <c r="Q18" s="197">
        <v>0.28999999999999998</v>
      </c>
      <c r="R18" s="197">
        <v>0.37</v>
      </c>
      <c r="S18" s="197">
        <v>0.39</v>
      </c>
      <c r="T18" s="197">
        <v>0</v>
      </c>
      <c r="U18" s="197">
        <v>2.08</v>
      </c>
      <c r="V18" s="197">
        <v>0.21</v>
      </c>
      <c r="W18" s="197">
        <v>0.64</v>
      </c>
      <c r="X18" s="197">
        <v>1.44</v>
      </c>
      <c r="Y18" s="197">
        <v>0</v>
      </c>
      <c r="Z18" s="197">
        <v>3.32</v>
      </c>
      <c r="AA18" s="197">
        <v>1.1299999999999999</v>
      </c>
      <c r="AB18" s="197">
        <v>0</v>
      </c>
      <c r="AC18" s="197">
        <v>1.75</v>
      </c>
      <c r="AD18" s="197">
        <v>12.46</v>
      </c>
      <c r="AE18" s="197">
        <v>0</v>
      </c>
      <c r="AF18" s="197">
        <v>0</v>
      </c>
      <c r="AG18" s="197">
        <v>29.58</v>
      </c>
      <c r="AH18" s="197">
        <v>0</v>
      </c>
      <c r="AI18" s="197">
        <v>18.39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124.51</v>
      </c>
      <c r="AP18" s="197">
        <v>163.41999999999999</v>
      </c>
      <c r="AQ18" s="197">
        <v>0</v>
      </c>
      <c r="AR18" s="197">
        <v>0</v>
      </c>
      <c r="AS18" s="197">
        <v>2.38</v>
      </c>
      <c r="AT18" s="197">
        <v>3.13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17.989999999999998</v>
      </c>
      <c r="E19" s="197">
        <v>0</v>
      </c>
      <c r="F19" s="197">
        <v>16.690000000000001</v>
      </c>
      <c r="G19" s="197">
        <v>9.5399999999999991</v>
      </c>
      <c r="H19" s="197">
        <v>0</v>
      </c>
      <c r="I19" s="197">
        <v>17.57</v>
      </c>
      <c r="J19" s="197">
        <v>14.44</v>
      </c>
      <c r="K19" s="197">
        <v>8.5299999999999994</v>
      </c>
      <c r="L19" s="197">
        <v>0.17</v>
      </c>
      <c r="M19" s="197">
        <v>2.13</v>
      </c>
      <c r="N19" s="197">
        <v>0.86</v>
      </c>
      <c r="O19" s="197">
        <v>2.46</v>
      </c>
      <c r="P19" s="197">
        <v>0.69</v>
      </c>
      <c r="Q19" s="197">
        <v>0.28999999999999998</v>
      </c>
      <c r="R19" s="197">
        <v>0.37</v>
      </c>
      <c r="S19" s="197">
        <v>0.39</v>
      </c>
      <c r="T19" s="197">
        <v>0</v>
      </c>
      <c r="U19" s="197">
        <v>2.08</v>
      </c>
      <c r="V19" s="197">
        <v>0.21</v>
      </c>
      <c r="W19" s="197">
        <v>0.64</v>
      </c>
      <c r="X19" s="197">
        <v>1.44</v>
      </c>
      <c r="Y19" s="197">
        <v>0</v>
      </c>
      <c r="Z19" s="197">
        <v>3.32</v>
      </c>
      <c r="AA19" s="197">
        <v>1.1299999999999999</v>
      </c>
      <c r="AB19" s="197">
        <v>0</v>
      </c>
      <c r="AC19" s="197">
        <v>1.75</v>
      </c>
      <c r="AD19" s="197">
        <v>12.46</v>
      </c>
      <c r="AE19" s="197">
        <v>0</v>
      </c>
      <c r="AF19" s="197">
        <v>0</v>
      </c>
      <c r="AG19" s="197">
        <v>29.58</v>
      </c>
      <c r="AH19" s="197">
        <v>0</v>
      </c>
      <c r="AI19" s="197">
        <v>18.39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124.51</v>
      </c>
      <c r="AP19" s="197">
        <v>163.41999999999999</v>
      </c>
      <c r="AQ19" s="197">
        <v>0</v>
      </c>
      <c r="AR19" s="197">
        <v>0</v>
      </c>
      <c r="AS19" s="197">
        <v>2.38</v>
      </c>
      <c r="AT19" s="197">
        <v>3.13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17.989999999999998</v>
      </c>
      <c r="E20" s="197">
        <v>0</v>
      </c>
      <c r="F20" s="197">
        <v>16.690000000000001</v>
      </c>
      <c r="G20" s="197">
        <v>9.5399999999999991</v>
      </c>
      <c r="H20" s="197">
        <v>0</v>
      </c>
      <c r="I20" s="197">
        <v>17.57</v>
      </c>
      <c r="J20" s="197">
        <v>14.44</v>
      </c>
      <c r="K20" s="197">
        <v>8.5299999999999994</v>
      </c>
      <c r="L20" s="197">
        <v>0.17</v>
      </c>
      <c r="M20" s="197">
        <v>2.13</v>
      </c>
      <c r="N20" s="197">
        <v>0.86</v>
      </c>
      <c r="O20" s="197">
        <v>2.46</v>
      </c>
      <c r="P20" s="197">
        <v>0.69</v>
      </c>
      <c r="Q20" s="197">
        <v>0.28999999999999998</v>
      </c>
      <c r="R20" s="197">
        <v>0.37</v>
      </c>
      <c r="S20" s="197">
        <v>0.39</v>
      </c>
      <c r="T20" s="197">
        <v>0</v>
      </c>
      <c r="U20" s="197">
        <v>2.08</v>
      </c>
      <c r="V20" s="197">
        <v>0.21</v>
      </c>
      <c r="W20" s="197">
        <v>0.64</v>
      </c>
      <c r="X20" s="197">
        <v>1.44</v>
      </c>
      <c r="Y20" s="197">
        <v>0</v>
      </c>
      <c r="Z20" s="197">
        <v>3.32</v>
      </c>
      <c r="AA20" s="197">
        <v>1.1299999999999999</v>
      </c>
      <c r="AB20" s="197">
        <v>0</v>
      </c>
      <c r="AC20" s="197">
        <v>1.75</v>
      </c>
      <c r="AD20" s="197">
        <v>12.46</v>
      </c>
      <c r="AE20" s="197">
        <v>0</v>
      </c>
      <c r="AF20" s="197">
        <v>0</v>
      </c>
      <c r="AG20" s="197">
        <v>29.58</v>
      </c>
      <c r="AH20" s="197">
        <v>0</v>
      </c>
      <c r="AI20" s="197">
        <v>18.39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124.51</v>
      </c>
      <c r="AP20" s="197">
        <v>163.41999999999999</v>
      </c>
      <c r="AQ20" s="197">
        <v>0</v>
      </c>
      <c r="AR20" s="197">
        <v>0</v>
      </c>
      <c r="AS20" s="197">
        <v>2.38</v>
      </c>
      <c r="AT20" s="197">
        <v>3.13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17.989999999999998</v>
      </c>
      <c r="E21" s="197">
        <v>0</v>
      </c>
      <c r="F21" s="197">
        <v>16.690000000000001</v>
      </c>
      <c r="G21" s="197">
        <v>9.5399999999999991</v>
      </c>
      <c r="H21" s="197">
        <v>0</v>
      </c>
      <c r="I21" s="197">
        <v>17.57</v>
      </c>
      <c r="J21" s="197">
        <v>14.44</v>
      </c>
      <c r="K21" s="197">
        <v>8.5299999999999994</v>
      </c>
      <c r="L21" s="197">
        <v>0.17</v>
      </c>
      <c r="M21" s="197">
        <v>2.13</v>
      </c>
      <c r="N21" s="197">
        <v>0.86</v>
      </c>
      <c r="O21" s="197">
        <v>2.46</v>
      </c>
      <c r="P21" s="197">
        <v>0.69</v>
      </c>
      <c r="Q21" s="197">
        <v>0.28999999999999998</v>
      </c>
      <c r="R21" s="197">
        <v>0.37</v>
      </c>
      <c r="S21" s="197">
        <v>0.39</v>
      </c>
      <c r="T21" s="197">
        <v>0</v>
      </c>
      <c r="U21" s="197">
        <v>2.08</v>
      </c>
      <c r="V21" s="197">
        <v>0.21</v>
      </c>
      <c r="W21" s="197">
        <v>0.64</v>
      </c>
      <c r="X21" s="197">
        <v>1.44</v>
      </c>
      <c r="Y21" s="197">
        <v>0</v>
      </c>
      <c r="Z21" s="197">
        <v>3.32</v>
      </c>
      <c r="AA21" s="197">
        <v>1.1299999999999999</v>
      </c>
      <c r="AB21" s="197">
        <v>0</v>
      </c>
      <c r="AC21" s="197">
        <v>1.75</v>
      </c>
      <c r="AD21" s="197">
        <v>12.46</v>
      </c>
      <c r="AE21" s="197">
        <v>0</v>
      </c>
      <c r="AF21" s="197">
        <v>0</v>
      </c>
      <c r="AG21" s="197">
        <v>29.58</v>
      </c>
      <c r="AH21" s="197">
        <v>0</v>
      </c>
      <c r="AI21" s="197">
        <v>18.39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124.51</v>
      </c>
      <c r="AP21" s="197">
        <v>163.41999999999999</v>
      </c>
      <c r="AQ21" s="197">
        <v>0</v>
      </c>
      <c r="AR21" s="197">
        <v>0</v>
      </c>
      <c r="AS21" s="197">
        <v>2.38</v>
      </c>
      <c r="AT21" s="197">
        <v>3.13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17.989999999999998</v>
      </c>
      <c r="E22" s="197">
        <v>0</v>
      </c>
      <c r="F22" s="197">
        <v>16.690000000000001</v>
      </c>
      <c r="G22" s="197">
        <v>9.5399999999999991</v>
      </c>
      <c r="H22" s="197">
        <v>0</v>
      </c>
      <c r="I22" s="197">
        <v>17.57</v>
      </c>
      <c r="J22" s="197">
        <v>14.44</v>
      </c>
      <c r="K22" s="197">
        <v>8.5299999999999994</v>
      </c>
      <c r="L22" s="197">
        <v>0.17</v>
      </c>
      <c r="M22" s="197">
        <v>2.13</v>
      </c>
      <c r="N22" s="197">
        <v>0.86</v>
      </c>
      <c r="O22" s="197">
        <v>2.46</v>
      </c>
      <c r="P22" s="197">
        <v>0.69</v>
      </c>
      <c r="Q22" s="197">
        <v>0.28999999999999998</v>
      </c>
      <c r="R22" s="197">
        <v>0.37</v>
      </c>
      <c r="S22" s="197">
        <v>0.39</v>
      </c>
      <c r="T22" s="197">
        <v>0</v>
      </c>
      <c r="U22" s="197">
        <v>2.08</v>
      </c>
      <c r="V22" s="197">
        <v>0.21</v>
      </c>
      <c r="W22" s="197">
        <v>0.64</v>
      </c>
      <c r="X22" s="197">
        <v>1.44</v>
      </c>
      <c r="Y22" s="197">
        <v>0</v>
      </c>
      <c r="Z22" s="197">
        <v>3.32</v>
      </c>
      <c r="AA22" s="197">
        <v>1.1299999999999999</v>
      </c>
      <c r="AB22" s="197">
        <v>0</v>
      </c>
      <c r="AC22" s="197">
        <v>1.75</v>
      </c>
      <c r="AD22" s="197">
        <v>12.46</v>
      </c>
      <c r="AE22" s="197">
        <v>0</v>
      </c>
      <c r="AF22" s="197">
        <v>0</v>
      </c>
      <c r="AG22" s="197">
        <v>29.58</v>
      </c>
      <c r="AH22" s="197">
        <v>0</v>
      </c>
      <c r="AI22" s="197">
        <v>18.39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124.51</v>
      </c>
      <c r="AP22" s="197">
        <v>163.41999999999999</v>
      </c>
      <c r="AQ22" s="197">
        <v>0</v>
      </c>
      <c r="AR22" s="197">
        <v>0</v>
      </c>
      <c r="AS22" s="197">
        <v>2.38</v>
      </c>
      <c r="AT22" s="197">
        <v>3.13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17.989999999999998</v>
      </c>
      <c r="E23" s="197">
        <v>0</v>
      </c>
      <c r="F23" s="197">
        <v>16.690000000000001</v>
      </c>
      <c r="G23" s="197">
        <v>9.5399999999999991</v>
      </c>
      <c r="H23" s="197">
        <v>0</v>
      </c>
      <c r="I23" s="197">
        <v>17.57</v>
      </c>
      <c r="J23" s="197">
        <v>14.44</v>
      </c>
      <c r="K23" s="197">
        <v>15.04</v>
      </c>
      <c r="L23" s="197">
        <v>0.17</v>
      </c>
      <c r="M23" s="197">
        <v>2.13</v>
      </c>
      <c r="N23" s="197">
        <v>0.86</v>
      </c>
      <c r="O23" s="197">
        <v>2.46</v>
      </c>
      <c r="P23" s="197">
        <v>0.69</v>
      </c>
      <c r="Q23" s="197">
        <v>0.28999999999999998</v>
      </c>
      <c r="R23" s="197">
        <v>0.37</v>
      </c>
      <c r="S23" s="197">
        <v>0.39</v>
      </c>
      <c r="T23" s="197">
        <v>0</v>
      </c>
      <c r="U23" s="197">
        <v>2.08</v>
      </c>
      <c r="V23" s="197">
        <v>0.21</v>
      </c>
      <c r="W23" s="197">
        <v>0.64</v>
      </c>
      <c r="X23" s="197">
        <v>1.44</v>
      </c>
      <c r="Y23" s="197">
        <v>0</v>
      </c>
      <c r="Z23" s="197">
        <v>3.32</v>
      </c>
      <c r="AA23" s="197">
        <v>1.1299999999999999</v>
      </c>
      <c r="AB23" s="197">
        <v>0</v>
      </c>
      <c r="AC23" s="197">
        <v>1.75</v>
      </c>
      <c r="AD23" s="197">
        <v>12.46</v>
      </c>
      <c r="AE23" s="197">
        <v>0</v>
      </c>
      <c r="AF23" s="197">
        <v>0</v>
      </c>
      <c r="AG23" s="197">
        <v>29.58</v>
      </c>
      <c r="AH23" s="197">
        <v>0</v>
      </c>
      <c r="AI23" s="197">
        <v>18.39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124.51</v>
      </c>
      <c r="AP23" s="197">
        <v>163.41999999999999</v>
      </c>
      <c r="AQ23" s="197">
        <v>0</v>
      </c>
      <c r="AR23" s="197">
        <v>0</v>
      </c>
      <c r="AS23" s="197">
        <v>2.38</v>
      </c>
      <c r="AT23" s="197">
        <v>3.13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17.989999999999998</v>
      </c>
      <c r="E24" s="197">
        <v>0</v>
      </c>
      <c r="F24" s="197">
        <v>16.690000000000001</v>
      </c>
      <c r="G24" s="197">
        <v>9.5399999999999991</v>
      </c>
      <c r="H24" s="197">
        <v>0</v>
      </c>
      <c r="I24" s="197">
        <v>17.57</v>
      </c>
      <c r="J24" s="197">
        <v>14.44</v>
      </c>
      <c r="K24" s="197">
        <v>8.5299999999999994</v>
      </c>
      <c r="L24" s="197">
        <v>0.17</v>
      </c>
      <c r="M24" s="197">
        <v>2.13</v>
      </c>
      <c r="N24" s="197">
        <v>0.86</v>
      </c>
      <c r="O24" s="197">
        <v>2.46</v>
      </c>
      <c r="P24" s="197">
        <v>0.69</v>
      </c>
      <c r="Q24" s="197">
        <v>0.28999999999999998</v>
      </c>
      <c r="R24" s="197">
        <v>0.37</v>
      </c>
      <c r="S24" s="197">
        <v>0.39</v>
      </c>
      <c r="T24" s="197">
        <v>0</v>
      </c>
      <c r="U24" s="197">
        <v>2.08</v>
      </c>
      <c r="V24" s="197">
        <v>0.21</v>
      </c>
      <c r="W24" s="197">
        <v>0.64</v>
      </c>
      <c r="X24" s="197">
        <v>1.44</v>
      </c>
      <c r="Y24" s="197">
        <v>0</v>
      </c>
      <c r="Z24" s="197">
        <v>3.32</v>
      </c>
      <c r="AA24" s="197">
        <v>1.1299999999999999</v>
      </c>
      <c r="AB24" s="197">
        <v>0</v>
      </c>
      <c r="AC24" s="197">
        <v>1.75</v>
      </c>
      <c r="AD24" s="197">
        <v>12.46</v>
      </c>
      <c r="AE24" s="197">
        <v>0</v>
      </c>
      <c r="AF24" s="197">
        <v>0</v>
      </c>
      <c r="AG24" s="197">
        <v>29.58</v>
      </c>
      <c r="AH24" s="197">
        <v>0</v>
      </c>
      <c r="AI24" s="197">
        <v>18.39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124.51</v>
      </c>
      <c r="AP24" s="197">
        <v>163.41999999999999</v>
      </c>
      <c r="AQ24" s="197">
        <v>0</v>
      </c>
      <c r="AR24" s="197">
        <v>0</v>
      </c>
      <c r="AS24" s="197">
        <v>2.38</v>
      </c>
      <c r="AT24" s="197">
        <v>3.13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17.989999999999998</v>
      </c>
      <c r="E25" s="197">
        <v>0</v>
      </c>
      <c r="F25" s="197">
        <v>16.690000000000001</v>
      </c>
      <c r="G25" s="197">
        <v>9.5399999999999991</v>
      </c>
      <c r="H25" s="197">
        <v>0</v>
      </c>
      <c r="I25" s="197">
        <v>17.57</v>
      </c>
      <c r="J25" s="197">
        <v>14.44</v>
      </c>
      <c r="K25" s="197">
        <v>8.5299999999999994</v>
      </c>
      <c r="L25" s="197">
        <v>0.17</v>
      </c>
      <c r="M25" s="197">
        <v>2.13</v>
      </c>
      <c r="N25" s="197">
        <v>0.86</v>
      </c>
      <c r="O25" s="197">
        <v>2.46</v>
      </c>
      <c r="P25" s="197">
        <v>0.69</v>
      </c>
      <c r="Q25" s="197">
        <v>0.28999999999999998</v>
      </c>
      <c r="R25" s="197">
        <v>0.37</v>
      </c>
      <c r="S25" s="197">
        <v>0.39</v>
      </c>
      <c r="T25" s="197">
        <v>0</v>
      </c>
      <c r="U25" s="197">
        <v>2.08</v>
      </c>
      <c r="V25" s="197">
        <v>0.21</v>
      </c>
      <c r="W25" s="197">
        <v>0.64</v>
      </c>
      <c r="X25" s="197">
        <v>1.44</v>
      </c>
      <c r="Y25" s="197">
        <v>0</v>
      </c>
      <c r="Z25" s="197">
        <v>3.32</v>
      </c>
      <c r="AA25" s="197">
        <v>1.1299999999999999</v>
      </c>
      <c r="AB25" s="197">
        <v>0</v>
      </c>
      <c r="AC25" s="197">
        <v>1.75</v>
      </c>
      <c r="AD25" s="197">
        <v>12.46</v>
      </c>
      <c r="AE25" s="197">
        <v>0</v>
      </c>
      <c r="AF25" s="197">
        <v>0</v>
      </c>
      <c r="AG25" s="197">
        <v>29.58</v>
      </c>
      <c r="AH25" s="197">
        <v>0</v>
      </c>
      <c r="AI25" s="197">
        <v>18.39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124.51</v>
      </c>
      <c r="AP25" s="197">
        <v>163.41999999999999</v>
      </c>
      <c r="AQ25" s="197">
        <v>0</v>
      </c>
      <c r="AR25" s="197">
        <v>0</v>
      </c>
      <c r="AS25" s="197">
        <v>2.38</v>
      </c>
      <c r="AT25" s="197">
        <v>3.13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17.989999999999998</v>
      </c>
      <c r="E26" s="197">
        <v>0</v>
      </c>
      <c r="F26" s="197">
        <v>16.690000000000001</v>
      </c>
      <c r="G26" s="197">
        <v>9.5399999999999991</v>
      </c>
      <c r="H26" s="197">
        <v>0</v>
      </c>
      <c r="I26" s="197">
        <v>17.57</v>
      </c>
      <c r="J26" s="197">
        <v>14.44</v>
      </c>
      <c r="K26" s="197">
        <v>8.5299999999999994</v>
      </c>
      <c r="L26" s="197">
        <v>0.17</v>
      </c>
      <c r="M26" s="197">
        <v>2.13</v>
      </c>
      <c r="N26" s="197">
        <v>0.86</v>
      </c>
      <c r="O26" s="197">
        <v>2.46</v>
      </c>
      <c r="P26" s="197">
        <v>0.69</v>
      </c>
      <c r="Q26" s="197">
        <v>0.28999999999999998</v>
      </c>
      <c r="R26" s="197">
        <v>0.37</v>
      </c>
      <c r="S26" s="197">
        <v>0.39</v>
      </c>
      <c r="T26" s="197">
        <v>0</v>
      </c>
      <c r="U26" s="197">
        <v>2.08</v>
      </c>
      <c r="V26" s="197">
        <v>0.21</v>
      </c>
      <c r="W26" s="197">
        <v>0.64</v>
      </c>
      <c r="X26" s="197">
        <v>1.44</v>
      </c>
      <c r="Y26" s="197">
        <v>0</v>
      </c>
      <c r="Z26" s="197">
        <v>3.32</v>
      </c>
      <c r="AA26" s="197">
        <v>1.1299999999999999</v>
      </c>
      <c r="AB26" s="197">
        <v>0</v>
      </c>
      <c r="AC26" s="197">
        <v>1.75</v>
      </c>
      <c r="AD26" s="197">
        <v>12.46</v>
      </c>
      <c r="AE26" s="197">
        <v>0</v>
      </c>
      <c r="AF26" s="197">
        <v>0</v>
      </c>
      <c r="AG26" s="197">
        <v>29.58</v>
      </c>
      <c r="AH26" s="197">
        <v>0</v>
      </c>
      <c r="AI26" s="197">
        <v>18.39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124.51</v>
      </c>
      <c r="AP26" s="197">
        <v>163.41999999999999</v>
      </c>
      <c r="AQ26" s="197">
        <v>0</v>
      </c>
      <c r="AR26" s="197">
        <v>0</v>
      </c>
      <c r="AS26" s="197">
        <v>2.38</v>
      </c>
      <c r="AT26" s="197">
        <v>3.13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17.989999999999998</v>
      </c>
      <c r="E27" s="197">
        <v>0</v>
      </c>
      <c r="F27" s="197">
        <v>16.46</v>
      </c>
      <c r="G27" s="197">
        <v>9.5399999999999991</v>
      </c>
      <c r="H27" s="197">
        <v>0</v>
      </c>
      <c r="I27" s="197">
        <v>17.57</v>
      </c>
      <c r="J27" s="197">
        <v>14.44</v>
      </c>
      <c r="K27" s="197">
        <v>8.5299999999999994</v>
      </c>
      <c r="L27" s="197">
        <v>0.17</v>
      </c>
      <c r="M27" s="197">
        <v>2.13</v>
      </c>
      <c r="N27" s="197">
        <v>0.86</v>
      </c>
      <c r="O27" s="197">
        <v>2.46</v>
      </c>
      <c r="P27" s="197">
        <v>0.69</v>
      </c>
      <c r="Q27" s="197">
        <v>0.28999999999999998</v>
      </c>
      <c r="R27" s="197">
        <v>0.37</v>
      </c>
      <c r="S27" s="197">
        <v>0.39</v>
      </c>
      <c r="T27" s="197">
        <v>0</v>
      </c>
      <c r="U27" s="197">
        <v>2.08</v>
      </c>
      <c r="V27" s="197">
        <v>0.21</v>
      </c>
      <c r="W27" s="197">
        <v>0.64</v>
      </c>
      <c r="X27" s="197">
        <v>1.44</v>
      </c>
      <c r="Y27" s="197">
        <v>0</v>
      </c>
      <c r="Z27" s="197">
        <v>3.32</v>
      </c>
      <c r="AA27" s="197">
        <v>1.1299999999999999</v>
      </c>
      <c r="AB27" s="197">
        <v>0</v>
      </c>
      <c r="AC27" s="197">
        <v>1.75</v>
      </c>
      <c r="AD27" s="197">
        <v>12.46</v>
      </c>
      <c r="AE27" s="197">
        <v>0</v>
      </c>
      <c r="AF27" s="197">
        <v>0</v>
      </c>
      <c r="AG27" s="197">
        <v>30.15</v>
      </c>
      <c r="AH27" s="197">
        <v>0</v>
      </c>
      <c r="AI27" s="197">
        <v>18.39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124.51</v>
      </c>
      <c r="AP27" s="197">
        <v>163.41999999999999</v>
      </c>
      <c r="AQ27" s="197">
        <v>0</v>
      </c>
      <c r="AR27" s="197">
        <v>0</v>
      </c>
      <c r="AS27" s="197">
        <v>2.38</v>
      </c>
      <c r="AT27" s="197">
        <v>3.13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17.989999999999998</v>
      </c>
      <c r="E28" s="197">
        <v>0</v>
      </c>
      <c r="F28" s="197">
        <v>16.46</v>
      </c>
      <c r="G28" s="197">
        <v>9.5399999999999991</v>
      </c>
      <c r="H28" s="197">
        <v>0</v>
      </c>
      <c r="I28" s="197">
        <v>17.57</v>
      </c>
      <c r="J28" s="197">
        <v>14.44</v>
      </c>
      <c r="K28" s="197">
        <v>2.96</v>
      </c>
      <c r="L28" s="197">
        <v>0.17</v>
      </c>
      <c r="M28" s="197">
        <v>2.13</v>
      </c>
      <c r="N28" s="197">
        <v>0.86</v>
      </c>
      <c r="O28" s="197">
        <v>2.46</v>
      </c>
      <c r="P28" s="197">
        <v>0.69</v>
      </c>
      <c r="Q28" s="197">
        <v>0.28999999999999998</v>
      </c>
      <c r="R28" s="197">
        <v>0.37</v>
      </c>
      <c r="S28" s="197">
        <v>0.39</v>
      </c>
      <c r="T28" s="197">
        <v>0</v>
      </c>
      <c r="U28" s="197">
        <v>2.08</v>
      </c>
      <c r="V28" s="197">
        <v>0.21</v>
      </c>
      <c r="W28" s="197">
        <v>0.64</v>
      </c>
      <c r="X28" s="197">
        <v>1.44</v>
      </c>
      <c r="Y28" s="197">
        <v>0</v>
      </c>
      <c r="Z28" s="197">
        <v>3.32</v>
      </c>
      <c r="AA28" s="197">
        <v>1.1299999999999999</v>
      </c>
      <c r="AB28" s="197">
        <v>0</v>
      </c>
      <c r="AC28" s="197">
        <v>1.75</v>
      </c>
      <c r="AD28" s="197">
        <v>12.46</v>
      </c>
      <c r="AE28" s="197">
        <v>0</v>
      </c>
      <c r="AF28" s="197">
        <v>0</v>
      </c>
      <c r="AG28" s="197">
        <v>30.15</v>
      </c>
      <c r="AH28" s="197">
        <v>0</v>
      </c>
      <c r="AI28" s="197">
        <v>18.39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124.51</v>
      </c>
      <c r="AP28" s="197">
        <v>163.41999999999999</v>
      </c>
      <c r="AQ28" s="197">
        <v>0</v>
      </c>
      <c r="AR28" s="197">
        <v>0</v>
      </c>
      <c r="AS28" s="197">
        <v>2.38</v>
      </c>
      <c r="AT28" s="197">
        <v>3.13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17.989999999999998</v>
      </c>
      <c r="E29" s="197">
        <v>0</v>
      </c>
      <c r="F29" s="197">
        <v>16.46</v>
      </c>
      <c r="G29" s="197">
        <v>9.5399999999999991</v>
      </c>
      <c r="H29" s="197">
        <v>0</v>
      </c>
      <c r="I29" s="197">
        <v>17.57</v>
      </c>
      <c r="J29" s="197">
        <v>14.44</v>
      </c>
      <c r="K29" s="197">
        <v>8.5299999999999994</v>
      </c>
      <c r="L29" s="197">
        <v>0.17</v>
      </c>
      <c r="M29" s="197">
        <v>2.13</v>
      </c>
      <c r="N29" s="197">
        <v>0.86</v>
      </c>
      <c r="O29" s="197">
        <v>2.46</v>
      </c>
      <c r="P29" s="197">
        <v>0.69</v>
      </c>
      <c r="Q29" s="197">
        <v>0.28999999999999998</v>
      </c>
      <c r="R29" s="197">
        <v>0.37</v>
      </c>
      <c r="S29" s="197">
        <v>0.39</v>
      </c>
      <c r="T29" s="197">
        <v>0</v>
      </c>
      <c r="U29" s="197">
        <v>2.08</v>
      </c>
      <c r="V29" s="197">
        <v>0.21</v>
      </c>
      <c r="W29" s="197">
        <v>0.64</v>
      </c>
      <c r="X29" s="197">
        <v>1.44</v>
      </c>
      <c r="Y29" s="197">
        <v>0</v>
      </c>
      <c r="Z29" s="197">
        <v>3.32</v>
      </c>
      <c r="AA29" s="197">
        <v>1.1299999999999999</v>
      </c>
      <c r="AB29" s="197">
        <v>0</v>
      </c>
      <c r="AC29" s="197">
        <v>1.75</v>
      </c>
      <c r="AD29" s="197">
        <v>12.46</v>
      </c>
      <c r="AE29" s="197">
        <v>0</v>
      </c>
      <c r="AF29" s="197">
        <v>0</v>
      </c>
      <c r="AG29" s="197">
        <v>30.15</v>
      </c>
      <c r="AH29" s="197">
        <v>0</v>
      </c>
      <c r="AI29" s="197">
        <v>18.39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124.51</v>
      </c>
      <c r="AP29" s="197">
        <v>163.41999999999999</v>
      </c>
      <c r="AQ29" s="197">
        <v>0</v>
      </c>
      <c r="AR29" s="197">
        <v>0</v>
      </c>
      <c r="AS29" s="197">
        <v>2.38</v>
      </c>
      <c r="AT29" s="197">
        <v>3.13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17.989999999999998</v>
      </c>
      <c r="E30" s="197">
        <v>0</v>
      </c>
      <c r="F30" s="197">
        <v>16.46</v>
      </c>
      <c r="G30" s="197">
        <v>9.5399999999999991</v>
      </c>
      <c r="H30" s="197">
        <v>0</v>
      </c>
      <c r="I30" s="197">
        <v>17.57</v>
      </c>
      <c r="J30" s="197">
        <v>14.44</v>
      </c>
      <c r="K30" s="197">
        <v>8.5299999999999994</v>
      </c>
      <c r="L30" s="197">
        <v>0.17</v>
      </c>
      <c r="M30" s="197">
        <v>2.13</v>
      </c>
      <c r="N30" s="197">
        <v>0.86</v>
      </c>
      <c r="O30" s="197">
        <v>2.46</v>
      </c>
      <c r="P30" s="197">
        <v>0.69</v>
      </c>
      <c r="Q30" s="197">
        <v>0.28999999999999998</v>
      </c>
      <c r="R30" s="197">
        <v>0.37</v>
      </c>
      <c r="S30" s="197">
        <v>0.39</v>
      </c>
      <c r="T30" s="197">
        <v>0</v>
      </c>
      <c r="U30" s="197">
        <v>2.08</v>
      </c>
      <c r="V30" s="197">
        <v>0.21</v>
      </c>
      <c r="W30" s="197">
        <v>0.64</v>
      </c>
      <c r="X30" s="197">
        <v>1.44</v>
      </c>
      <c r="Y30" s="197">
        <v>0</v>
      </c>
      <c r="Z30" s="197">
        <v>3.32</v>
      </c>
      <c r="AA30" s="197">
        <v>1.1299999999999999</v>
      </c>
      <c r="AB30" s="197">
        <v>0</v>
      </c>
      <c r="AC30" s="197">
        <v>1.75</v>
      </c>
      <c r="AD30" s="197">
        <v>12.46</v>
      </c>
      <c r="AE30" s="197">
        <v>0</v>
      </c>
      <c r="AF30" s="197">
        <v>0</v>
      </c>
      <c r="AG30" s="197">
        <v>29.58</v>
      </c>
      <c r="AH30" s="197">
        <v>0</v>
      </c>
      <c r="AI30" s="197">
        <v>18.39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124.51</v>
      </c>
      <c r="AP30" s="197">
        <v>163.41999999999999</v>
      </c>
      <c r="AQ30" s="197">
        <v>0</v>
      </c>
      <c r="AR30" s="197">
        <v>0</v>
      </c>
      <c r="AS30" s="197">
        <v>2.38</v>
      </c>
      <c r="AT30" s="197">
        <v>3.13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17.989999999999998</v>
      </c>
      <c r="E31" s="197">
        <v>0</v>
      </c>
      <c r="F31" s="197">
        <v>16.46</v>
      </c>
      <c r="G31" s="197">
        <v>9.5399999999999991</v>
      </c>
      <c r="H31" s="197">
        <v>0</v>
      </c>
      <c r="I31" s="197">
        <v>17.09</v>
      </c>
      <c r="J31" s="197">
        <v>14.44</v>
      </c>
      <c r="K31" s="197">
        <v>8.5299999999999994</v>
      </c>
      <c r="L31" s="197">
        <v>0.17</v>
      </c>
      <c r="M31" s="197">
        <v>2.13</v>
      </c>
      <c r="N31" s="197">
        <v>0.86</v>
      </c>
      <c r="O31" s="197">
        <v>2.46</v>
      </c>
      <c r="P31" s="197">
        <v>0.69</v>
      </c>
      <c r="Q31" s="197">
        <v>0.28999999999999998</v>
      </c>
      <c r="R31" s="197">
        <v>0.37</v>
      </c>
      <c r="S31" s="197">
        <v>0.39</v>
      </c>
      <c r="T31" s="197">
        <v>0</v>
      </c>
      <c r="U31" s="197">
        <v>2.08</v>
      </c>
      <c r="V31" s="197">
        <v>0.21</v>
      </c>
      <c r="W31" s="197">
        <v>0.64</v>
      </c>
      <c r="X31" s="197">
        <v>1.44</v>
      </c>
      <c r="Y31" s="197">
        <v>0</v>
      </c>
      <c r="Z31" s="197">
        <v>3.32</v>
      </c>
      <c r="AA31" s="197">
        <v>1.1299999999999999</v>
      </c>
      <c r="AB31" s="197">
        <v>0</v>
      </c>
      <c r="AC31" s="197">
        <v>1.75</v>
      </c>
      <c r="AD31" s="197">
        <v>12.46</v>
      </c>
      <c r="AE31" s="197">
        <v>0</v>
      </c>
      <c r="AF31" s="197">
        <v>0</v>
      </c>
      <c r="AG31" s="197">
        <v>29.58</v>
      </c>
      <c r="AH31" s="197">
        <v>0</v>
      </c>
      <c r="AI31" s="197">
        <v>18.39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124.51</v>
      </c>
      <c r="AP31" s="197">
        <v>163.41999999999999</v>
      </c>
      <c r="AQ31" s="197">
        <v>0</v>
      </c>
      <c r="AR31" s="197">
        <v>0</v>
      </c>
      <c r="AS31" s="197">
        <v>2.38</v>
      </c>
      <c r="AT31" s="197">
        <v>3.13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17.989999999999998</v>
      </c>
      <c r="E32" s="197">
        <v>0</v>
      </c>
      <c r="F32" s="197">
        <v>16.46</v>
      </c>
      <c r="G32" s="197">
        <v>9.5399999999999991</v>
      </c>
      <c r="H32" s="197">
        <v>0</v>
      </c>
      <c r="I32" s="197">
        <v>17.09</v>
      </c>
      <c r="J32" s="197">
        <v>14.44</v>
      </c>
      <c r="K32" s="197">
        <v>8.5299999999999994</v>
      </c>
      <c r="L32" s="197">
        <v>0.17</v>
      </c>
      <c r="M32" s="197">
        <v>2.13</v>
      </c>
      <c r="N32" s="197">
        <v>0.86</v>
      </c>
      <c r="O32" s="197">
        <v>2.46</v>
      </c>
      <c r="P32" s="197">
        <v>0.69</v>
      </c>
      <c r="Q32" s="197">
        <v>0.28999999999999998</v>
      </c>
      <c r="R32" s="197">
        <v>0.37</v>
      </c>
      <c r="S32" s="197">
        <v>0.39</v>
      </c>
      <c r="T32" s="197">
        <v>0</v>
      </c>
      <c r="U32" s="197">
        <v>2.08</v>
      </c>
      <c r="V32" s="197">
        <v>0.21</v>
      </c>
      <c r="W32" s="197">
        <v>0.64</v>
      </c>
      <c r="X32" s="197">
        <v>1.44</v>
      </c>
      <c r="Y32" s="197">
        <v>0</v>
      </c>
      <c r="Z32" s="197">
        <v>3.32</v>
      </c>
      <c r="AA32" s="197">
        <v>1.1299999999999999</v>
      </c>
      <c r="AB32" s="197">
        <v>0</v>
      </c>
      <c r="AC32" s="197">
        <v>1.75</v>
      </c>
      <c r="AD32" s="197">
        <v>12.46</v>
      </c>
      <c r="AE32" s="197">
        <v>0</v>
      </c>
      <c r="AF32" s="197">
        <v>0</v>
      </c>
      <c r="AG32" s="197">
        <v>29.58</v>
      </c>
      <c r="AH32" s="197">
        <v>0</v>
      </c>
      <c r="AI32" s="197">
        <v>18.39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124.51</v>
      </c>
      <c r="AP32" s="197">
        <v>163.41999999999999</v>
      </c>
      <c r="AQ32" s="197">
        <v>0</v>
      </c>
      <c r="AR32" s="197">
        <v>0</v>
      </c>
      <c r="AS32" s="197">
        <v>2.38</v>
      </c>
      <c r="AT32" s="197">
        <v>3.13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17.989999999999998</v>
      </c>
      <c r="E33" s="197">
        <v>0</v>
      </c>
      <c r="F33" s="197">
        <v>16.46</v>
      </c>
      <c r="G33" s="197">
        <v>9.5399999999999991</v>
      </c>
      <c r="H33" s="197">
        <v>0</v>
      </c>
      <c r="I33" s="197">
        <v>17.09</v>
      </c>
      <c r="J33" s="197">
        <v>14.44</v>
      </c>
      <c r="K33" s="197">
        <v>8.5399999999999991</v>
      </c>
      <c r="L33" s="197">
        <v>0.17</v>
      </c>
      <c r="M33" s="197">
        <v>2.13</v>
      </c>
      <c r="N33" s="197">
        <v>0.86</v>
      </c>
      <c r="O33" s="197">
        <v>2.46</v>
      </c>
      <c r="P33" s="197">
        <v>0.69</v>
      </c>
      <c r="Q33" s="197">
        <v>0.28999999999999998</v>
      </c>
      <c r="R33" s="197">
        <v>0.37</v>
      </c>
      <c r="S33" s="197">
        <v>0.39</v>
      </c>
      <c r="T33" s="197">
        <v>0</v>
      </c>
      <c r="U33" s="197">
        <v>2</v>
      </c>
      <c r="V33" s="197">
        <v>0.21</v>
      </c>
      <c r="W33" s="197">
        <v>0.64</v>
      </c>
      <c r="X33" s="197">
        <v>1.44</v>
      </c>
      <c r="Y33" s="197">
        <v>0</v>
      </c>
      <c r="Z33" s="197">
        <v>3.32</v>
      </c>
      <c r="AA33" s="197">
        <v>0.92</v>
      </c>
      <c r="AB33" s="197">
        <v>0</v>
      </c>
      <c r="AC33" s="197">
        <v>1.75</v>
      </c>
      <c r="AD33" s="197">
        <v>12.46</v>
      </c>
      <c r="AE33" s="197">
        <v>0</v>
      </c>
      <c r="AF33" s="197">
        <v>0</v>
      </c>
      <c r="AG33" s="197">
        <v>29.58</v>
      </c>
      <c r="AH33" s="197">
        <v>0</v>
      </c>
      <c r="AI33" s="197">
        <v>18.39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124.51</v>
      </c>
      <c r="AP33" s="197">
        <v>163.41999999999999</v>
      </c>
      <c r="AQ33" s="197">
        <v>0</v>
      </c>
      <c r="AR33" s="197">
        <v>0</v>
      </c>
      <c r="AS33" s="197">
        <v>2.38</v>
      </c>
      <c r="AT33" s="197">
        <v>3.13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17.989999999999998</v>
      </c>
      <c r="E34" s="197">
        <v>0</v>
      </c>
      <c r="F34" s="197">
        <v>16.46</v>
      </c>
      <c r="G34" s="197">
        <v>9.5399999999999991</v>
      </c>
      <c r="H34" s="197">
        <v>0</v>
      </c>
      <c r="I34" s="197">
        <v>17.09</v>
      </c>
      <c r="J34" s="197">
        <v>14.44</v>
      </c>
      <c r="K34" s="197">
        <v>8.5399999999999991</v>
      </c>
      <c r="L34" s="197">
        <v>0.17</v>
      </c>
      <c r="M34" s="197">
        <v>2.13</v>
      </c>
      <c r="N34" s="197">
        <v>0.86</v>
      </c>
      <c r="O34" s="197">
        <v>2.46</v>
      </c>
      <c r="P34" s="197">
        <v>0.69</v>
      </c>
      <c r="Q34" s="197">
        <v>0.28999999999999998</v>
      </c>
      <c r="R34" s="197">
        <v>0.37</v>
      </c>
      <c r="S34" s="197">
        <v>0.39</v>
      </c>
      <c r="T34" s="197">
        <v>0</v>
      </c>
      <c r="U34" s="197">
        <v>1.91</v>
      </c>
      <c r="V34" s="197">
        <v>0.21</v>
      </c>
      <c r="W34" s="197">
        <v>0.64</v>
      </c>
      <c r="X34" s="197">
        <v>1.44</v>
      </c>
      <c r="Y34" s="197">
        <v>0</v>
      </c>
      <c r="Z34" s="197">
        <v>3.32</v>
      </c>
      <c r="AA34" s="197">
        <v>0.92</v>
      </c>
      <c r="AB34" s="197">
        <v>0</v>
      </c>
      <c r="AC34" s="197">
        <v>1.75</v>
      </c>
      <c r="AD34" s="197">
        <v>12.46</v>
      </c>
      <c r="AE34" s="197">
        <v>0</v>
      </c>
      <c r="AF34" s="197">
        <v>0</v>
      </c>
      <c r="AG34" s="197">
        <v>29.58</v>
      </c>
      <c r="AH34" s="197">
        <v>0</v>
      </c>
      <c r="AI34" s="197">
        <v>18.39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124.51</v>
      </c>
      <c r="AP34" s="197">
        <v>163.41999999999999</v>
      </c>
      <c r="AQ34" s="197">
        <v>0</v>
      </c>
      <c r="AR34" s="197">
        <v>0</v>
      </c>
      <c r="AS34" s="197">
        <v>2.38</v>
      </c>
      <c r="AT34" s="197">
        <v>3.13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17.989999999999998</v>
      </c>
      <c r="E35" s="197">
        <v>0</v>
      </c>
      <c r="F35" s="197">
        <v>16.22</v>
      </c>
      <c r="G35" s="197">
        <v>9.5399999999999991</v>
      </c>
      <c r="H35" s="197">
        <v>0</v>
      </c>
      <c r="I35" s="197">
        <v>17.09</v>
      </c>
      <c r="J35" s="197">
        <v>14.44</v>
      </c>
      <c r="K35" s="197">
        <v>14.39</v>
      </c>
      <c r="L35" s="197">
        <v>0.17</v>
      </c>
      <c r="M35" s="197">
        <v>2.13</v>
      </c>
      <c r="N35" s="197">
        <v>0.86</v>
      </c>
      <c r="O35" s="197">
        <v>2.46</v>
      </c>
      <c r="P35" s="197">
        <v>0.69</v>
      </c>
      <c r="Q35" s="197">
        <v>0.28999999999999998</v>
      </c>
      <c r="R35" s="197">
        <v>0.37</v>
      </c>
      <c r="S35" s="197">
        <v>0.39</v>
      </c>
      <c r="T35" s="197">
        <v>0</v>
      </c>
      <c r="U35" s="197">
        <v>1.73</v>
      </c>
      <c r="V35" s="197">
        <v>0.21</v>
      </c>
      <c r="W35" s="197">
        <v>0.64</v>
      </c>
      <c r="X35" s="197">
        <v>1.44</v>
      </c>
      <c r="Y35" s="197">
        <v>0</v>
      </c>
      <c r="Z35" s="197">
        <v>3.32</v>
      </c>
      <c r="AA35" s="197">
        <v>1.1299999999999999</v>
      </c>
      <c r="AB35" s="197">
        <v>0</v>
      </c>
      <c r="AC35" s="197">
        <v>1.75</v>
      </c>
      <c r="AD35" s="197">
        <v>12.46</v>
      </c>
      <c r="AE35" s="197">
        <v>0</v>
      </c>
      <c r="AF35" s="197">
        <v>0</v>
      </c>
      <c r="AG35" s="197">
        <v>29.58</v>
      </c>
      <c r="AH35" s="197">
        <v>0</v>
      </c>
      <c r="AI35" s="197">
        <v>18.39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124.51</v>
      </c>
      <c r="AP35" s="197">
        <v>163.41999999999999</v>
      </c>
      <c r="AQ35" s="197">
        <v>0</v>
      </c>
      <c r="AR35" s="197">
        <v>0</v>
      </c>
      <c r="AS35" s="197">
        <v>2.38</v>
      </c>
      <c r="AT35" s="197">
        <v>3.13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17.989999999999998</v>
      </c>
      <c r="E36" s="197">
        <v>0</v>
      </c>
      <c r="F36" s="197">
        <v>16.22</v>
      </c>
      <c r="G36" s="197">
        <v>9.5399999999999991</v>
      </c>
      <c r="H36" s="197">
        <v>0</v>
      </c>
      <c r="I36" s="197">
        <v>17.09</v>
      </c>
      <c r="J36" s="197">
        <v>14.44</v>
      </c>
      <c r="K36" s="197">
        <v>8.5299999999999994</v>
      </c>
      <c r="L36" s="197">
        <v>0.17</v>
      </c>
      <c r="M36" s="197">
        <v>2.13</v>
      </c>
      <c r="N36" s="197">
        <v>0.86</v>
      </c>
      <c r="O36" s="197">
        <v>2.46</v>
      </c>
      <c r="P36" s="197">
        <v>0.69</v>
      </c>
      <c r="Q36" s="197">
        <v>0.28999999999999998</v>
      </c>
      <c r="R36" s="197">
        <v>0.37</v>
      </c>
      <c r="S36" s="197">
        <v>0.39</v>
      </c>
      <c r="T36" s="197">
        <v>0</v>
      </c>
      <c r="U36" s="197">
        <v>1.73</v>
      </c>
      <c r="V36" s="197">
        <v>0.21</v>
      </c>
      <c r="W36" s="197">
        <v>0.64</v>
      </c>
      <c r="X36" s="197">
        <v>1.44</v>
      </c>
      <c r="Y36" s="197">
        <v>0</v>
      </c>
      <c r="Z36" s="197">
        <v>3.32</v>
      </c>
      <c r="AA36" s="197">
        <v>1.1299999999999999</v>
      </c>
      <c r="AB36" s="197">
        <v>0</v>
      </c>
      <c r="AC36" s="197">
        <v>1.75</v>
      </c>
      <c r="AD36" s="197">
        <v>12.46</v>
      </c>
      <c r="AE36" s="197">
        <v>0</v>
      </c>
      <c r="AF36" s="197">
        <v>0</v>
      </c>
      <c r="AG36" s="197">
        <v>29.58</v>
      </c>
      <c r="AH36" s="197">
        <v>0</v>
      </c>
      <c r="AI36" s="197">
        <v>18.39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124.51</v>
      </c>
      <c r="AP36" s="197">
        <v>163.41999999999999</v>
      </c>
      <c r="AQ36" s="197">
        <v>0</v>
      </c>
      <c r="AR36" s="197">
        <v>0</v>
      </c>
      <c r="AS36" s="197">
        <v>2.38</v>
      </c>
      <c r="AT36" s="197">
        <v>3.13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17.989999999999998</v>
      </c>
      <c r="E37" s="197">
        <v>0</v>
      </c>
      <c r="F37" s="197">
        <v>16.22</v>
      </c>
      <c r="G37" s="197">
        <v>9.5399999999999991</v>
      </c>
      <c r="H37" s="197">
        <v>0</v>
      </c>
      <c r="I37" s="197">
        <v>17.09</v>
      </c>
      <c r="J37" s="197">
        <v>14.44</v>
      </c>
      <c r="K37" s="197">
        <v>8.5299999999999994</v>
      </c>
      <c r="L37" s="197">
        <v>0.17</v>
      </c>
      <c r="M37" s="197">
        <v>2.13</v>
      </c>
      <c r="N37" s="197">
        <v>0.86</v>
      </c>
      <c r="O37" s="197">
        <v>2.46</v>
      </c>
      <c r="P37" s="197">
        <v>0.69</v>
      </c>
      <c r="Q37" s="197">
        <v>0.28999999999999998</v>
      </c>
      <c r="R37" s="197">
        <v>0.37</v>
      </c>
      <c r="S37" s="197">
        <v>0.39</v>
      </c>
      <c r="T37" s="197">
        <v>0</v>
      </c>
      <c r="U37" s="197">
        <v>1.73</v>
      </c>
      <c r="V37" s="197">
        <v>0.21</v>
      </c>
      <c r="W37" s="197">
        <v>0.64</v>
      </c>
      <c r="X37" s="197">
        <v>1.44</v>
      </c>
      <c r="Y37" s="197">
        <v>0</v>
      </c>
      <c r="Z37" s="197">
        <v>3.32</v>
      </c>
      <c r="AA37" s="197">
        <v>1.1299999999999999</v>
      </c>
      <c r="AB37" s="197">
        <v>0</v>
      </c>
      <c r="AC37" s="197">
        <v>1.75</v>
      </c>
      <c r="AD37" s="197">
        <v>12.46</v>
      </c>
      <c r="AE37" s="197">
        <v>0</v>
      </c>
      <c r="AF37" s="197">
        <v>0</v>
      </c>
      <c r="AG37" s="197">
        <v>29.58</v>
      </c>
      <c r="AH37" s="197">
        <v>0</v>
      </c>
      <c r="AI37" s="197">
        <v>18.39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124.51</v>
      </c>
      <c r="AP37" s="197">
        <v>163.41999999999999</v>
      </c>
      <c r="AQ37" s="197">
        <v>0</v>
      </c>
      <c r="AR37" s="197">
        <v>0</v>
      </c>
      <c r="AS37" s="197">
        <v>2.38</v>
      </c>
      <c r="AT37" s="197">
        <v>3.13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17.989999999999998</v>
      </c>
      <c r="E38" s="197">
        <v>0</v>
      </c>
      <c r="F38" s="197">
        <v>15.98</v>
      </c>
      <c r="G38" s="197">
        <v>9.5399999999999991</v>
      </c>
      <c r="H38" s="197">
        <v>0</v>
      </c>
      <c r="I38" s="197">
        <v>17.09</v>
      </c>
      <c r="J38" s="197">
        <v>14.44</v>
      </c>
      <c r="K38" s="197">
        <v>8.5299999999999994</v>
      </c>
      <c r="L38" s="197">
        <v>0.17</v>
      </c>
      <c r="M38" s="197">
        <v>2.13</v>
      </c>
      <c r="N38" s="197">
        <v>0.86</v>
      </c>
      <c r="O38" s="197">
        <v>2.46</v>
      </c>
      <c r="P38" s="197">
        <v>0.69</v>
      </c>
      <c r="Q38" s="197">
        <v>0.28999999999999998</v>
      </c>
      <c r="R38" s="197">
        <v>0.37</v>
      </c>
      <c r="S38" s="197">
        <v>0.39</v>
      </c>
      <c r="T38" s="197">
        <v>0</v>
      </c>
      <c r="U38" s="197">
        <v>1.73</v>
      </c>
      <c r="V38" s="197">
        <v>0.21</v>
      </c>
      <c r="W38" s="197">
        <v>0.64</v>
      </c>
      <c r="X38" s="197">
        <v>1.44</v>
      </c>
      <c r="Y38" s="197">
        <v>0</v>
      </c>
      <c r="Z38" s="197">
        <v>3.32</v>
      </c>
      <c r="AA38" s="197">
        <v>1.1299999999999999</v>
      </c>
      <c r="AB38" s="197">
        <v>0</v>
      </c>
      <c r="AC38" s="197">
        <v>1.75</v>
      </c>
      <c r="AD38" s="197">
        <v>12.46</v>
      </c>
      <c r="AE38" s="197">
        <v>0</v>
      </c>
      <c r="AF38" s="197">
        <v>0</v>
      </c>
      <c r="AG38" s="197">
        <v>29.58</v>
      </c>
      <c r="AH38" s="197">
        <v>0</v>
      </c>
      <c r="AI38" s="197">
        <v>18.39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124.51</v>
      </c>
      <c r="AP38" s="197">
        <v>163.41999999999999</v>
      </c>
      <c r="AQ38" s="197">
        <v>0</v>
      </c>
      <c r="AR38" s="197">
        <v>0</v>
      </c>
      <c r="AS38" s="197">
        <v>2.38</v>
      </c>
      <c r="AT38" s="197">
        <v>3.13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17.52</v>
      </c>
      <c r="E39" s="197">
        <v>0</v>
      </c>
      <c r="F39" s="197">
        <v>15.98</v>
      </c>
      <c r="G39" s="197">
        <v>9.5399999999999991</v>
      </c>
      <c r="H39" s="197">
        <v>0</v>
      </c>
      <c r="I39" s="197">
        <v>17.09</v>
      </c>
      <c r="J39" s="197">
        <v>14.44</v>
      </c>
      <c r="K39" s="197">
        <v>8.5299999999999994</v>
      </c>
      <c r="L39" s="197">
        <v>0.17</v>
      </c>
      <c r="M39" s="197">
        <v>2.13</v>
      </c>
      <c r="N39" s="197">
        <v>0.86</v>
      </c>
      <c r="O39" s="197">
        <v>2.46</v>
      </c>
      <c r="P39" s="197">
        <v>0.69</v>
      </c>
      <c r="Q39" s="197">
        <v>0.28999999999999998</v>
      </c>
      <c r="R39" s="197">
        <v>0.37</v>
      </c>
      <c r="S39" s="197">
        <v>0.39</v>
      </c>
      <c r="T39" s="197">
        <v>0</v>
      </c>
      <c r="U39" s="197">
        <v>1.73</v>
      </c>
      <c r="V39" s="197">
        <v>0.21</v>
      </c>
      <c r="W39" s="197">
        <v>0.64</v>
      </c>
      <c r="X39" s="197">
        <v>1.44</v>
      </c>
      <c r="Y39" s="197">
        <v>0</v>
      </c>
      <c r="Z39" s="197">
        <v>3.32</v>
      </c>
      <c r="AA39" s="197">
        <v>1.1299999999999999</v>
      </c>
      <c r="AB39" s="197">
        <v>0</v>
      </c>
      <c r="AC39" s="197">
        <v>1.75</v>
      </c>
      <c r="AD39" s="197">
        <v>12.46</v>
      </c>
      <c r="AE39" s="197">
        <v>0</v>
      </c>
      <c r="AF39" s="197">
        <v>0</v>
      </c>
      <c r="AG39" s="197">
        <v>29.58</v>
      </c>
      <c r="AH39" s="197">
        <v>0</v>
      </c>
      <c r="AI39" s="197">
        <v>18.39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124.51</v>
      </c>
      <c r="AP39" s="197">
        <v>163.41999999999999</v>
      </c>
      <c r="AQ39" s="197">
        <v>0</v>
      </c>
      <c r="AR39" s="197">
        <v>0</v>
      </c>
      <c r="AS39" s="197">
        <v>2.38</v>
      </c>
      <c r="AT39" s="197">
        <v>3.13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17.52</v>
      </c>
      <c r="E40" s="197">
        <v>0</v>
      </c>
      <c r="F40" s="197">
        <v>15.98</v>
      </c>
      <c r="G40" s="197">
        <v>9.5399999999999991</v>
      </c>
      <c r="H40" s="197">
        <v>0</v>
      </c>
      <c r="I40" s="197">
        <v>17.09</v>
      </c>
      <c r="J40" s="197">
        <v>14.44</v>
      </c>
      <c r="K40" s="197">
        <v>8.5299999999999994</v>
      </c>
      <c r="L40" s="197">
        <v>0.17</v>
      </c>
      <c r="M40" s="197">
        <v>2.13</v>
      </c>
      <c r="N40" s="197">
        <v>0.86</v>
      </c>
      <c r="O40" s="197">
        <v>2.46</v>
      </c>
      <c r="P40" s="197">
        <v>0.69</v>
      </c>
      <c r="Q40" s="197">
        <v>0.28999999999999998</v>
      </c>
      <c r="R40" s="197">
        <v>0.37</v>
      </c>
      <c r="S40" s="197">
        <v>0.39</v>
      </c>
      <c r="T40" s="197">
        <v>0</v>
      </c>
      <c r="U40" s="197">
        <v>1.73</v>
      </c>
      <c r="V40" s="197">
        <v>0.21</v>
      </c>
      <c r="W40" s="197">
        <v>0.64</v>
      </c>
      <c r="X40" s="197">
        <v>1.44</v>
      </c>
      <c r="Y40" s="197">
        <v>0</v>
      </c>
      <c r="Z40" s="197">
        <v>3.32</v>
      </c>
      <c r="AA40" s="197">
        <v>1.1299999999999999</v>
      </c>
      <c r="AB40" s="197">
        <v>0</v>
      </c>
      <c r="AC40" s="197">
        <v>1.75</v>
      </c>
      <c r="AD40" s="197">
        <v>12.46</v>
      </c>
      <c r="AE40" s="197">
        <v>0</v>
      </c>
      <c r="AF40" s="197">
        <v>0</v>
      </c>
      <c r="AG40" s="197">
        <v>29.58</v>
      </c>
      <c r="AH40" s="197">
        <v>0</v>
      </c>
      <c r="AI40" s="197">
        <v>18.39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124.51</v>
      </c>
      <c r="AP40" s="197">
        <v>163.41999999999999</v>
      </c>
      <c r="AQ40" s="197">
        <v>0</v>
      </c>
      <c r="AR40" s="197">
        <v>0</v>
      </c>
      <c r="AS40" s="197">
        <v>2.38</v>
      </c>
      <c r="AT40" s="197">
        <v>3.13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17.52</v>
      </c>
      <c r="E41" s="197">
        <v>0</v>
      </c>
      <c r="F41" s="197">
        <v>15.98</v>
      </c>
      <c r="G41" s="197">
        <v>9.5399999999999991</v>
      </c>
      <c r="H41" s="197">
        <v>0</v>
      </c>
      <c r="I41" s="197">
        <v>17.09</v>
      </c>
      <c r="J41" s="197">
        <v>14.44</v>
      </c>
      <c r="K41" s="197">
        <v>8.5299999999999994</v>
      </c>
      <c r="L41" s="197">
        <v>0.17</v>
      </c>
      <c r="M41" s="197">
        <v>2.13</v>
      </c>
      <c r="N41" s="197">
        <v>0.86</v>
      </c>
      <c r="O41" s="197">
        <v>2.46</v>
      </c>
      <c r="P41" s="197">
        <v>0.69</v>
      </c>
      <c r="Q41" s="197">
        <v>0.28999999999999998</v>
      </c>
      <c r="R41" s="197">
        <v>0.37</v>
      </c>
      <c r="S41" s="197">
        <v>0.39</v>
      </c>
      <c r="T41" s="197">
        <v>0</v>
      </c>
      <c r="U41" s="197">
        <v>1.73</v>
      </c>
      <c r="V41" s="197">
        <v>0.21</v>
      </c>
      <c r="W41" s="197">
        <v>0.64</v>
      </c>
      <c r="X41" s="197">
        <v>1.44</v>
      </c>
      <c r="Y41" s="197">
        <v>0</v>
      </c>
      <c r="Z41" s="197">
        <v>3.32</v>
      </c>
      <c r="AA41" s="197">
        <v>1.1299999999999999</v>
      </c>
      <c r="AB41" s="197">
        <v>0</v>
      </c>
      <c r="AC41" s="197">
        <v>1.75</v>
      </c>
      <c r="AD41" s="197">
        <v>12.46</v>
      </c>
      <c r="AE41" s="197">
        <v>0</v>
      </c>
      <c r="AF41" s="197">
        <v>0</v>
      </c>
      <c r="AG41" s="197">
        <v>29.58</v>
      </c>
      <c r="AH41" s="197">
        <v>0</v>
      </c>
      <c r="AI41" s="197">
        <v>18.39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124.51</v>
      </c>
      <c r="AP41" s="197">
        <v>163.41999999999999</v>
      </c>
      <c r="AQ41" s="197">
        <v>0</v>
      </c>
      <c r="AR41" s="197">
        <v>0</v>
      </c>
      <c r="AS41" s="197">
        <v>2.38</v>
      </c>
      <c r="AT41" s="197">
        <v>3.13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17.52</v>
      </c>
      <c r="E42" s="197">
        <v>0</v>
      </c>
      <c r="F42" s="197">
        <v>15.98</v>
      </c>
      <c r="G42" s="197">
        <v>9.5399999999999991</v>
      </c>
      <c r="H42" s="197">
        <v>0</v>
      </c>
      <c r="I42" s="197">
        <v>17.09</v>
      </c>
      <c r="J42" s="197">
        <v>14.44</v>
      </c>
      <c r="K42" s="197">
        <v>8.5299999999999994</v>
      </c>
      <c r="L42" s="197">
        <v>0.17</v>
      </c>
      <c r="M42" s="197">
        <v>2.13</v>
      </c>
      <c r="N42" s="197">
        <v>0.86</v>
      </c>
      <c r="O42" s="197">
        <v>2.46</v>
      </c>
      <c r="P42" s="197">
        <v>0.69</v>
      </c>
      <c r="Q42" s="197">
        <v>0.28999999999999998</v>
      </c>
      <c r="R42" s="197">
        <v>0.37</v>
      </c>
      <c r="S42" s="197">
        <v>0.39</v>
      </c>
      <c r="T42" s="197">
        <v>0</v>
      </c>
      <c r="U42" s="197">
        <v>1.73</v>
      </c>
      <c r="V42" s="197">
        <v>0.21</v>
      </c>
      <c r="W42" s="197">
        <v>0.64</v>
      </c>
      <c r="X42" s="197">
        <v>1.44</v>
      </c>
      <c r="Y42" s="197">
        <v>0</v>
      </c>
      <c r="Z42" s="197">
        <v>3.32</v>
      </c>
      <c r="AA42" s="197">
        <v>1.1299999999999999</v>
      </c>
      <c r="AB42" s="197">
        <v>0</v>
      </c>
      <c r="AC42" s="197">
        <v>1.75</v>
      </c>
      <c r="AD42" s="197">
        <v>12.46</v>
      </c>
      <c r="AE42" s="197">
        <v>0</v>
      </c>
      <c r="AF42" s="197">
        <v>0</v>
      </c>
      <c r="AG42" s="197">
        <v>29.58</v>
      </c>
      <c r="AH42" s="197">
        <v>0</v>
      </c>
      <c r="AI42" s="197">
        <v>18.39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124.51</v>
      </c>
      <c r="AP42" s="197">
        <v>163.41999999999999</v>
      </c>
      <c r="AQ42" s="197">
        <v>0</v>
      </c>
      <c r="AR42" s="197">
        <v>0</v>
      </c>
      <c r="AS42" s="197">
        <v>2.38</v>
      </c>
      <c r="AT42" s="197">
        <v>3.13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17.52</v>
      </c>
      <c r="E43" s="197">
        <v>0</v>
      </c>
      <c r="F43" s="197">
        <v>15.98</v>
      </c>
      <c r="G43" s="197">
        <v>9.5399999999999991</v>
      </c>
      <c r="H43" s="197">
        <v>0</v>
      </c>
      <c r="I43" s="197">
        <v>17.09</v>
      </c>
      <c r="J43" s="197">
        <v>14.44</v>
      </c>
      <c r="K43" s="197">
        <v>8.5299999999999994</v>
      </c>
      <c r="L43" s="197">
        <v>0.17</v>
      </c>
      <c r="M43" s="197">
        <v>2.13</v>
      </c>
      <c r="N43" s="197">
        <v>0.86</v>
      </c>
      <c r="O43" s="197">
        <v>2.46</v>
      </c>
      <c r="P43" s="197">
        <v>0.69</v>
      </c>
      <c r="Q43" s="197">
        <v>0.28999999999999998</v>
      </c>
      <c r="R43" s="197">
        <v>0.37</v>
      </c>
      <c r="S43" s="197">
        <v>0.39</v>
      </c>
      <c r="T43" s="197">
        <v>0</v>
      </c>
      <c r="U43" s="197">
        <v>1.73</v>
      </c>
      <c r="V43" s="197">
        <v>0.21</v>
      </c>
      <c r="W43" s="197">
        <v>0.64</v>
      </c>
      <c r="X43" s="197">
        <v>1.44</v>
      </c>
      <c r="Y43" s="197">
        <v>0</v>
      </c>
      <c r="Z43" s="197">
        <v>3.32</v>
      </c>
      <c r="AA43" s="197">
        <v>1.1299999999999999</v>
      </c>
      <c r="AB43" s="197">
        <v>0</v>
      </c>
      <c r="AC43" s="197">
        <v>1.75</v>
      </c>
      <c r="AD43" s="197">
        <v>12.46</v>
      </c>
      <c r="AE43" s="197">
        <v>0</v>
      </c>
      <c r="AF43" s="197">
        <v>0</v>
      </c>
      <c r="AG43" s="197">
        <v>29.58</v>
      </c>
      <c r="AH43" s="197">
        <v>0</v>
      </c>
      <c r="AI43" s="197">
        <v>18.39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124.51</v>
      </c>
      <c r="AP43" s="197">
        <v>163.41999999999999</v>
      </c>
      <c r="AQ43" s="197">
        <v>0</v>
      </c>
      <c r="AR43" s="197">
        <v>0</v>
      </c>
      <c r="AS43" s="197">
        <v>2.38</v>
      </c>
      <c r="AT43" s="197">
        <v>3.13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17.52</v>
      </c>
      <c r="E44" s="197">
        <v>0</v>
      </c>
      <c r="F44" s="197">
        <v>15.98</v>
      </c>
      <c r="G44" s="197">
        <v>9.5399999999999991</v>
      </c>
      <c r="H44" s="197">
        <v>0</v>
      </c>
      <c r="I44" s="197">
        <v>17.09</v>
      </c>
      <c r="J44" s="197">
        <v>14.44</v>
      </c>
      <c r="K44" s="197">
        <v>8.5299999999999994</v>
      </c>
      <c r="L44" s="197">
        <v>0.17</v>
      </c>
      <c r="M44" s="197">
        <v>2.13</v>
      </c>
      <c r="N44" s="197">
        <v>0.86</v>
      </c>
      <c r="O44" s="197">
        <v>2.46</v>
      </c>
      <c r="P44" s="197">
        <v>0.69</v>
      </c>
      <c r="Q44" s="197">
        <v>0.28999999999999998</v>
      </c>
      <c r="R44" s="197">
        <v>0.37</v>
      </c>
      <c r="S44" s="197">
        <v>0.39</v>
      </c>
      <c r="T44" s="197">
        <v>0</v>
      </c>
      <c r="U44" s="197">
        <v>1.73</v>
      </c>
      <c r="V44" s="197">
        <v>0.21</v>
      </c>
      <c r="W44" s="197">
        <v>0.64</v>
      </c>
      <c r="X44" s="197">
        <v>1.44</v>
      </c>
      <c r="Y44" s="197">
        <v>0</v>
      </c>
      <c r="Z44" s="197">
        <v>3.32</v>
      </c>
      <c r="AA44" s="197">
        <v>1.1299999999999999</v>
      </c>
      <c r="AB44" s="197">
        <v>0</v>
      </c>
      <c r="AC44" s="197">
        <v>1.75</v>
      </c>
      <c r="AD44" s="197">
        <v>12.46</v>
      </c>
      <c r="AE44" s="197">
        <v>0</v>
      </c>
      <c r="AF44" s="197">
        <v>0</v>
      </c>
      <c r="AG44" s="197">
        <v>29.58</v>
      </c>
      <c r="AH44" s="197">
        <v>0</v>
      </c>
      <c r="AI44" s="197">
        <v>18.39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124.51</v>
      </c>
      <c r="AP44" s="197">
        <v>163.41999999999999</v>
      </c>
      <c r="AQ44" s="197">
        <v>0</v>
      </c>
      <c r="AR44" s="197">
        <v>0</v>
      </c>
      <c r="AS44" s="197">
        <v>2.38</v>
      </c>
      <c r="AT44" s="197">
        <v>3.13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17.52</v>
      </c>
      <c r="E45" s="197">
        <v>0</v>
      </c>
      <c r="F45" s="197">
        <v>15.98</v>
      </c>
      <c r="G45" s="197">
        <v>9.5399999999999991</v>
      </c>
      <c r="H45" s="197">
        <v>0</v>
      </c>
      <c r="I45" s="197">
        <v>17.09</v>
      </c>
      <c r="J45" s="197">
        <v>14.44</v>
      </c>
      <c r="K45" s="197">
        <v>8.5299999999999994</v>
      </c>
      <c r="L45" s="197">
        <v>0.17</v>
      </c>
      <c r="M45" s="197">
        <v>2.13</v>
      </c>
      <c r="N45" s="197">
        <v>0.86</v>
      </c>
      <c r="O45" s="197">
        <v>2.46</v>
      </c>
      <c r="P45" s="197">
        <v>0.69</v>
      </c>
      <c r="Q45" s="197">
        <v>0.28999999999999998</v>
      </c>
      <c r="R45" s="197">
        <v>0.37</v>
      </c>
      <c r="S45" s="197">
        <v>0.39</v>
      </c>
      <c r="T45" s="197">
        <v>0</v>
      </c>
      <c r="U45" s="197">
        <v>1.73</v>
      </c>
      <c r="V45" s="197">
        <v>0.21</v>
      </c>
      <c r="W45" s="197">
        <v>0.64</v>
      </c>
      <c r="X45" s="197">
        <v>1.44</v>
      </c>
      <c r="Y45" s="197">
        <v>0</v>
      </c>
      <c r="Z45" s="197">
        <v>3.32</v>
      </c>
      <c r="AA45" s="197">
        <v>1.1299999999999999</v>
      </c>
      <c r="AB45" s="197">
        <v>0</v>
      </c>
      <c r="AC45" s="197">
        <v>1.75</v>
      </c>
      <c r="AD45" s="197">
        <v>12.46</v>
      </c>
      <c r="AE45" s="197">
        <v>0</v>
      </c>
      <c r="AF45" s="197">
        <v>0</v>
      </c>
      <c r="AG45" s="197">
        <v>29.58</v>
      </c>
      <c r="AH45" s="197">
        <v>0</v>
      </c>
      <c r="AI45" s="197">
        <v>18.39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124.51</v>
      </c>
      <c r="AP45" s="197">
        <v>163.41999999999999</v>
      </c>
      <c r="AQ45" s="197">
        <v>0</v>
      </c>
      <c r="AR45" s="197">
        <v>0</v>
      </c>
      <c r="AS45" s="197">
        <v>2.38</v>
      </c>
      <c r="AT45" s="197">
        <v>3.13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17.52</v>
      </c>
      <c r="E46" s="197">
        <v>0</v>
      </c>
      <c r="F46" s="197">
        <v>15.98</v>
      </c>
      <c r="G46" s="197">
        <v>9.5399999999999991</v>
      </c>
      <c r="H46" s="197">
        <v>0</v>
      </c>
      <c r="I46" s="197">
        <v>17.09</v>
      </c>
      <c r="J46" s="197">
        <v>14.44</v>
      </c>
      <c r="K46" s="197">
        <v>8.5299999999999994</v>
      </c>
      <c r="L46" s="197">
        <v>0.17</v>
      </c>
      <c r="M46" s="197">
        <v>2.13</v>
      </c>
      <c r="N46" s="197">
        <v>0.86</v>
      </c>
      <c r="O46" s="197">
        <v>2.46</v>
      </c>
      <c r="P46" s="197">
        <v>0.69</v>
      </c>
      <c r="Q46" s="197">
        <v>0.28999999999999998</v>
      </c>
      <c r="R46" s="197">
        <v>0.37</v>
      </c>
      <c r="S46" s="197">
        <v>0.39</v>
      </c>
      <c r="T46" s="197">
        <v>0</v>
      </c>
      <c r="U46" s="197">
        <v>1.73</v>
      </c>
      <c r="V46" s="197">
        <v>0.21</v>
      </c>
      <c r="W46" s="197">
        <v>0.64</v>
      </c>
      <c r="X46" s="197">
        <v>1.44</v>
      </c>
      <c r="Y46" s="197">
        <v>0</v>
      </c>
      <c r="Z46" s="197">
        <v>3.32</v>
      </c>
      <c r="AA46" s="197">
        <v>1.1299999999999999</v>
      </c>
      <c r="AB46" s="197">
        <v>0</v>
      </c>
      <c r="AC46" s="197">
        <v>1.75</v>
      </c>
      <c r="AD46" s="197">
        <v>12.46</v>
      </c>
      <c r="AE46" s="197">
        <v>0</v>
      </c>
      <c r="AF46" s="197">
        <v>0</v>
      </c>
      <c r="AG46" s="197">
        <v>29.58</v>
      </c>
      <c r="AH46" s="197">
        <v>0</v>
      </c>
      <c r="AI46" s="197">
        <v>18.39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124.51</v>
      </c>
      <c r="AP46" s="197">
        <v>163.41999999999999</v>
      </c>
      <c r="AQ46" s="197">
        <v>0</v>
      </c>
      <c r="AR46" s="197">
        <v>0</v>
      </c>
      <c r="AS46" s="197">
        <v>2.38</v>
      </c>
      <c r="AT46" s="197">
        <v>3.13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17.059999999999999</v>
      </c>
      <c r="E47" s="197">
        <v>0</v>
      </c>
      <c r="F47" s="197">
        <v>15.98</v>
      </c>
      <c r="G47" s="197">
        <v>9.5399999999999991</v>
      </c>
      <c r="H47" s="197">
        <v>0</v>
      </c>
      <c r="I47" s="197">
        <v>17.09</v>
      </c>
      <c r="J47" s="197">
        <v>14.44</v>
      </c>
      <c r="K47" s="197">
        <v>-25.5</v>
      </c>
      <c r="L47" s="197">
        <v>0.17</v>
      </c>
      <c r="M47" s="197">
        <v>2.13</v>
      </c>
      <c r="N47" s="197">
        <v>0.86</v>
      </c>
      <c r="O47" s="197">
        <v>2.46</v>
      </c>
      <c r="P47" s="197">
        <v>0.69</v>
      </c>
      <c r="Q47" s="197">
        <v>0.28999999999999998</v>
      </c>
      <c r="R47" s="197">
        <v>0.37</v>
      </c>
      <c r="S47" s="197">
        <v>0.39</v>
      </c>
      <c r="T47" s="197">
        <v>0</v>
      </c>
      <c r="U47" s="197">
        <v>1.73</v>
      </c>
      <c r="V47" s="197">
        <v>0.21</v>
      </c>
      <c r="W47" s="197">
        <v>0.64</v>
      </c>
      <c r="X47" s="197">
        <v>1.44</v>
      </c>
      <c r="Y47" s="197">
        <v>0</v>
      </c>
      <c r="Z47" s="197">
        <v>3.32</v>
      </c>
      <c r="AA47" s="197">
        <v>1.1299999999999999</v>
      </c>
      <c r="AB47" s="197">
        <v>0</v>
      </c>
      <c r="AC47" s="197">
        <v>1.75</v>
      </c>
      <c r="AD47" s="197">
        <v>12.46</v>
      </c>
      <c r="AE47" s="197">
        <v>0</v>
      </c>
      <c r="AF47" s="197">
        <v>0</v>
      </c>
      <c r="AG47" s="197">
        <v>30.15</v>
      </c>
      <c r="AH47" s="197">
        <v>0</v>
      </c>
      <c r="AI47" s="197">
        <v>18.39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124.51</v>
      </c>
      <c r="AP47" s="197">
        <v>163.41999999999999</v>
      </c>
      <c r="AQ47" s="197">
        <v>0</v>
      </c>
      <c r="AR47" s="197">
        <v>0</v>
      </c>
      <c r="AS47" s="197">
        <v>2.38</v>
      </c>
      <c r="AT47" s="197">
        <v>3.13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17.059999999999999</v>
      </c>
      <c r="E48" s="197">
        <v>0</v>
      </c>
      <c r="F48" s="197">
        <v>15.98</v>
      </c>
      <c r="G48" s="197">
        <v>9.5399999999999991</v>
      </c>
      <c r="H48" s="197">
        <v>0</v>
      </c>
      <c r="I48" s="197">
        <v>17.09</v>
      </c>
      <c r="J48" s="197">
        <v>14.44</v>
      </c>
      <c r="K48" s="197">
        <v>-34.89</v>
      </c>
      <c r="L48" s="197">
        <v>0.17</v>
      </c>
      <c r="M48" s="197">
        <v>2.13</v>
      </c>
      <c r="N48" s="197">
        <v>0.86</v>
      </c>
      <c r="O48" s="197">
        <v>2.46</v>
      </c>
      <c r="P48" s="197">
        <v>0.69</v>
      </c>
      <c r="Q48" s="197">
        <v>0.28999999999999998</v>
      </c>
      <c r="R48" s="197">
        <v>0.37</v>
      </c>
      <c r="S48" s="197">
        <v>0.39</v>
      </c>
      <c r="T48" s="197">
        <v>0</v>
      </c>
      <c r="U48" s="197">
        <v>1.73</v>
      </c>
      <c r="V48" s="197">
        <v>0.21</v>
      </c>
      <c r="W48" s="197">
        <v>0.64</v>
      </c>
      <c r="X48" s="197">
        <v>1.44</v>
      </c>
      <c r="Y48" s="197">
        <v>0</v>
      </c>
      <c r="Z48" s="197">
        <v>3.32</v>
      </c>
      <c r="AA48" s="197">
        <v>1.1299999999999999</v>
      </c>
      <c r="AB48" s="197">
        <v>0</v>
      </c>
      <c r="AC48" s="197">
        <v>2.91</v>
      </c>
      <c r="AD48" s="197">
        <v>12.46</v>
      </c>
      <c r="AE48" s="197">
        <v>0</v>
      </c>
      <c r="AF48" s="197">
        <v>0</v>
      </c>
      <c r="AG48" s="197">
        <v>30.15</v>
      </c>
      <c r="AH48" s="197">
        <v>0</v>
      </c>
      <c r="AI48" s="197">
        <v>18.39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124.51</v>
      </c>
      <c r="AP48" s="197">
        <v>163.41999999999999</v>
      </c>
      <c r="AQ48" s="197">
        <v>0</v>
      </c>
      <c r="AR48" s="197">
        <v>0</v>
      </c>
      <c r="AS48" s="197">
        <v>2.38</v>
      </c>
      <c r="AT48" s="197">
        <v>3.13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17.059999999999999</v>
      </c>
      <c r="E49" s="197">
        <v>0</v>
      </c>
      <c r="F49" s="197">
        <v>15.98</v>
      </c>
      <c r="G49" s="197">
        <v>9.5399999999999991</v>
      </c>
      <c r="H49" s="197">
        <v>0</v>
      </c>
      <c r="I49" s="197">
        <v>17.09</v>
      </c>
      <c r="J49" s="197">
        <v>14.44</v>
      </c>
      <c r="K49" s="197">
        <v>-34.89</v>
      </c>
      <c r="L49" s="197">
        <v>0.17</v>
      </c>
      <c r="M49" s="197">
        <v>2.13</v>
      </c>
      <c r="N49" s="197">
        <v>0.86</v>
      </c>
      <c r="O49" s="197">
        <v>2.46</v>
      </c>
      <c r="P49" s="197">
        <v>0.69</v>
      </c>
      <c r="Q49" s="197">
        <v>0.28999999999999998</v>
      </c>
      <c r="R49" s="197">
        <v>0.37</v>
      </c>
      <c r="S49" s="197">
        <v>0.39</v>
      </c>
      <c r="T49" s="197">
        <v>0</v>
      </c>
      <c r="U49" s="197">
        <v>1.73</v>
      </c>
      <c r="V49" s="197">
        <v>0.21</v>
      </c>
      <c r="W49" s="197">
        <v>0.64</v>
      </c>
      <c r="X49" s="197">
        <v>1.44</v>
      </c>
      <c r="Y49" s="197">
        <v>0</v>
      </c>
      <c r="Z49" s="197">
        <v>3.31</v>
      </c>
      <c r="AA49" s="197">
        <v>1.1299999999999999</v>
      </c>
      <c r="AB49" s="197">
        <v>0</v>
      </c>
      <c r="AC49" s="197">
        <v>2.91</v>
      </c>
      <c r="AD49" s="197">
        <v>12.46</v>
      </c>
      <c r="AE49" s="197">
        <v>0</v>
      </c>
      <c r="AF49" s="197">
        <v>0</v>
      </c>
      <c r="AG49" s="197">
        <v>30.15</v>
      </c>
      <c r="AH49" s="197">
        <v>0</v>
      </c>
      <c r="AI49" s="197">
        <v>18.39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124.51</v>
      </c>
      <c r="AP49" s="197">
        <v>163.41999999999999</v>
      </c>
      <c r="AQ49" s="197">
        <v>0</v>
      </c>
      <c r="AR49" s="197">
        <v>0</v>
      </c>
      <c r="AS49" s="197">
        <v>2.38</v>
      </c>
      <c r="AT49" s="197">
        <v>3.13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17.059999999999999</v>
      </c>
      <c r="E50" s="197">
        <v>0</v>
      </c>
      <c r="F50" s="197">
        <v>15.98</v>
      </c>
      <c r="G50" s="197">
        <v>9.5399999999999991</v>
      </c>
      <c r="H50" s="197">
        <v>0</v>
      </c>
      <c r="I50" s="197">
        <v>17.09</v>
      </c>
      <c r="J50" s="197">
        <v>14.44</v>
      </c>
      <c r="K50" s="197">
        <v>-34.89</v>
      </c>
      <c r="L50" s="197">
        <v>0.17</v>
      </c>
      <c r="M50" s="197">
        <v>2.13</v>
      </c>
      <c r="N50" s="197">
        <v>0.86</v>
      </c>
      <c r="O50" s="197">
        <v>2.46</v>
      </c>
      <c r="P50" s="197">
        <v>0.69</v>
      </c>
      <c r="Q50" s="197">
        <v>0.28999999999999998</v>
      </c>
      <c r="R50" s="197">
        <v>0.37</v>
      </c>
      <c r="S50" s="197">
        <v>0.39</v>
      </c>
      <c r="T50" s="197">
        <v>0</v>
      </c>
      <c r="U50" s="197">
        <v>1.73</v>
      </c>
      <c r="V50" s="197">
        <v>0.21</v>
      </c>
      <c r="W50" s="197">
        <v>0.64</v>
      </c>
      <c r="X50" s="197">
        <v>1.44</v>
      </c>
      <c r="Y50" s="197">
        <v>0</v>
      </c>
      <c r="Z50" s="197">
        <v>3.32</v>
      </c>
      <c r="AA50" s="197">
        <v>1.1299999999999999</v>
      </c>
      <c r="AB50" s="197">
        <v>0</v>
      </c>
      <c r="AC50" s="197">
        <v>2.91</v>
      </c>
      <c r="AD50" s="197">
        <v>12.46</v>
      </c>
      <c r="AE50" s="197">
        <v>0</v>
      </c>
      <c r="AF50" s="197">
        <v>0</v>
      </c>
      <c r="AG50" s="197">
        <v>30.15</v>
      </c>
      <c r="AH50" s="197">
        <v>0</v>
      </c>
      <c r="AI50" s="197">
        <v>18.39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124.51</v>
      </c>
      <c r="AP50" s="197">
        <v>163.41999999999999</v>
      </c>
      <c r="AQ50" s="197">
        <v>0</v>
      </c>
      <c r="AR50" s="197">
        <v>0</v>
      </c>
      <c r="AS50" s="197">
        <v>2.38</v>
      </c>
      <c r="AT50" s="197">
        <v>3.13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16.600000000000001</v>
      </c>
      <c r="E51" s="197">
        <v>0</v>
      </c>
      <c r="F51" s="197">
        <v>15.26</v>
      </c>
      <c r="G51" s="197">
        <v>9.5399999999999991</v>
      </c>
      <c r="H51" s="197">
        <v>0</v>
      </c>
      <c r="I51" s="197">
        <v>17.09</v>
      </c>
      <c r="J51" s="197">
        <v>14.44</v>
      </c>
      <c r="K51" s="197">
        <v>-34.89</v>
      </c>
      <c r="L51" s="197">
        <v>3.25</v>
      </c>
      <c r="M51" s="197">
        <v>2.13</v>
      </c>
      <c r="N51" s="197">
        <v>0.86</v>
      </c>
      <c r="O51" s="197">
        <v>2.46</v>
      </c>
      <c r="P51" s="197">
        <v>0.69</v>
      </c>
      <c r="Q51" s="197">
        <v>5.88</v>
      </c>
      <c r="R51" s="197">
        <v>6.22</v>
      </c>
      <c r="S51" s="197">
        <v>6.76</v>
      </c>
      <c r="T51" s="197">
        <v>0</v>
      </c>
      <c r="U51" s="197">
        <v>1.73</v>
      </c>
      <c r="V51" s="197">
        <v>0.21</v>
      </c>
      <c r="W51" s="197">
        <v>0.64</v>
      </c>
      <c r="X51" s="197">
        <v>1.44</v>
      </c>
      <c r="Y51" s="197">
        <v>0</v>
      </c>
      <c r="Z51" s="197">
        <v>3.32</v>
      </c>
      <c r="AA51" s="197">
        <v>1.1299999999999999</v>
      </c>
      <c r="AB51" s="197">
        <v>0</v>
      </c>
      <c r="AC51" s="197">
        <v>2.91</v>
      </c>
      <c r="AD51" s="197">
        <v>12.46</v>
      </c>
      <c r="AE51" s="197">
        <v>0</v>
      </c>
      <c r="AF51" s="197">
        <v>0</v>
      </c>
      <c r="AG51" s="197">
        <v>30.15</v>
      </c>
      <c r="AH51" s="197">
        <v>0</v>
      </c>
      <c r="AI51" s="197">
        <v>18.39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124.51</v>
      </c>
      <c r="AP51" s="197">
        <v>163.41999999999999</v>
      </c>
      <c r="AQ51" s="197">
        <v>0</v>
      </c>
      <c r="AR51" s="197">
        <v>0</v>
      </c>
      <c r="AS51" s="197">
        <v>2.38</v>
      </c>
      <c r="AT51" s="197">
        <v>3.13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16.600000000000001</v>
      </c>
      <c r="E52" s="197">
        <v>0</v>
      </c>
      <c r="F52" s="197">
        <v>15.26</v>
      </c>
      <c r="G52" s="197">
        <v>9.5399999999999991</v>
      </c>
      <c r="H52" s="197">
        <v>0</v>
      </c>
      <c r="I52" s="197">
        <v>17.09</v>
      </c>
      <c r="J52" s="197">
        <v>14.44</v>
      </c>
      <c r="K52" s="197">
        <v>-39.92</v>
      </c>
      <c r="L52" s="197">
        <v>3.25</v>
      </c>
      <c r="M52" s="197">
        <v>2.13</v>
      </c>
      <c r="N52" s="197">
        <v>0.86</v>
      </c>
      <c r="O52" s="197">
        <v>2.46</v>
      </c>
      <c r="P52" s="197">
        <v>0.69</v>
      </c>
      <c r="Q52" s="197">
        <v>5.88</v>
      </c>
      <c r="R52" s="197">
        <v>6.22</v>
      </c>
      <c r="S52" s="197">
        <v>6.76</v>
      </c>
      <c r="T52" s="197">
        <v>0</v>
      </c>
      <c r="U52" s="197">
        <v>1.73</v>
      </c>
      <c r="V52" s="197">
        <v>0.21</v>
      </c>
      <c r="W52" s="197">
        <v>0.64</v>
      </c>
      <c r="X52" s="197">
        <v>1.44</v>
      </c>
      <c r="Y52" s="197">
        <v>0</v>
      </c>
      <c r="Z52" s="197">
        <v>3.32</v>
      </c>
      <c r="AA52" s="197">
        <v>1.1299999999999999</v>
      </c>
      <c r="AB52" s="197">
        <v>0</v>
      </c>
      <c r="AC52" s="197">
        <v>2.91</v>
      </c>
      <c r="AD52" s="197">
        <v>12.46</v>
      </c>
      <c r="AE52" s="197">
        <v>0</v>
      </c>
      <c r="AF52" s="197">
        <v>0</v>
      </c>
      <c r="AG52" s="197">
        <v>30.15</v>
      </c>
      <c r="AH52" s="197">
        <v>0</v>
      </c>
      <c r="AI52" s="197">
        <v>18.39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124.51</v>
      </c>
      <c r="AP52" s="197">
        <v>163.41999999999999</v>
      </c>
      <c r="AQ52" s="197">
        <v>0</v>
      </c>
      <c r="AR52" s="197">
        <v>0</v>
      </c>
      <c r="AS52" s="197">
        <v>2.38</v>
      </c>
      <c r="AT52" s="197">
        <v>3.13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16.600000000000001</v>
      </c>
      <c r="E53" s="197">
        <v>0</v>
      </c>
      <c r="F53" s="197">
        <v>15.26</v>
      </c>
      <c r="G53" s="197">
        <v>9.5399999999999991</v>
      </c>
      <c r="H53" s="197">
        <v>0</v>
      </c>
      <c r="I53" s="197">
        <v>17.09</v>
      </c>
      <c r="J53" s="197">
        <v>14.44</v>
      </c>
      <c r="K53" s="197">
        <v>-35.32</v>
      </c>
      <c r="L53" s="197">
        <v>3.25</v>
      </c>
      <c r="M53" s="197">
        <v>2.13</v>
      </c>
      <c r="N53" s="197">
        <v>0.86</v>
      </c>
      <c r="O53" s="197">
        <v>2.46</v>
      </c>
      <c r="P53" s="197">
        <v>0.69</v>
      </c>
      <c r="Q53" s="197">
        <v>5.88</v>
      </c>
      <c r="R53" s="197">
        <v>6.22</v>
      </c>
      <c r="S53" s="197">
        <v>6.76</v>
      </c>
      <c r="T53" s="197">
        <v>0</v>
      </c>
      <c r="U53" s="197">
        <v>1.73</v>
      </c>
      <c r="V53" s="197">
        <v>0.21</v>
      </c>
      <c r="W53" s="197">
        <v>0.64</v>
      </c>
      <c r="X53" s="197">
        <v>1.44</v>
      </c>
      <c r="Y53" s="197">
        <v>0</v>
      </c>
      <c r="Z53" s="197">
        <v>3.32</v>
      </c>
      <c r="AA53" s="197">
        <v>1.1299999999999999</v>
      </c>
      <c r="AB53" s="197">
        <v>0</v>
      </c>
      <c r="AC53" s="197">
        <v>2.91</v>
      </c>
      <c r="AD53" s="197">
        <v>12.46</v>
      </c>
      <c r="AE53" s="197">
        <v>0</v>
      </c>
      <c r="AF53" s="197">
        <v>0</v>
      </c>
      <c r="AG53" s="197">
        <v>30.15</v>
      </c>
      <c r="AH53" s="197">
        <v>0</v>
      </c>
      <c r="AI53" s="197">
        <v>18.39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124.51</v>
      </c>
      <c r="AP53" s="197">
        <v>163.41999999999999</v>
      </c>
      <c r="AQ53" s="197">
        <v>0</v>
      </c>
      <c r="AR53" s="197">
        <v>0</v>
      </c>
      <c r="AS53" s="197">
        <v>2.38</v>
      </c>
      <c r="AT53" s="197">
        <v>3.13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16.600000000000001</v>
      </c>
      <c r="E54" s="197">
        <v>0</v>
      </c>
      <c r="F54" s="197">
        <v>15.26</v>
      </c>
      <c r="G54" s="197">
        <v>9.5399999999999991</v>
      </c>
      <c r="H54" s="197">
        <v>0</v>
      </c>
      <c r="I54" s="197">
        <v>17.09</v>
      </c>
      <c r="J54" s="197">
        <v>14.44</v>
      </c>
      <c r="K54" s="197">
        <v>-35.32</v>
      </c>
      <c r="L54" s="197">
        <v>3.25</v>
      </c>
      <c r="M54" s="197">
        <v>2.13</v>
      </c>
      <c r="N54" s="197">
        <v>0.86</v>
      </c>
      <c r="O54" s="197">
        <v>2.46</v>
      </c>
      <c r="P54" s="197">
        <v>0.69</v>
      </c>
      <c r="Q54" s="197">
        <v>5.88</v>
      </c>
      <c r="R54" s="197">
        <v>6.22</v>
      </c>
      <c r="S54" s="197">
        <v>6.76</v>
      </c>
      <c r="T54" s="197">
        <v>0</v>
      </c>
      <c r="U54" s="197">
        <v>1.73</v>
      </c>
      <c r="V54" s="197">
        <v>0.21</v>
      </c>
      <c r="W54" s="197">
        <v>0.64</v>
      </c>
      <c r="X54" s="197">
        <v>1.45</v>
      </c>
      <c r="Y54" s="197">
        <v>0</v>
      </c>
      <c r="Z54" s="197">
        <v>3.31</v>
      </c>
      <c r="AA54" s="197">
        <v>1.1299999999999999</v>
      </c>
      <c r="AB54" s="197">
        <v>0</v>
      </c>
      <c r="AC54" s="197">
        <v>2.91</v>
      </c>
      <c r="AD54" s="197">
        <v>12.46</v>
      </c>
      <c r="AE54" s="197">
        <v>0</v>
      </c>
      <c r="AF54" s="197">
        <v>0</v>
      </c>
      <c r="AG54" s="197">
        <v>30.15</v>
      </c>
      <c r="AH54" s="197">
        <v>0</v>
      </c>
      <c r="AI54" s="197">
        <v>18.39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124.51</v>
      </c>
      <c r="AP54" s="197">
        <v>163.41999999999999</v>
      </c>
      <c r="AQ54" s="197">
        <v>0</v>
      </c>
      <c r="AR54" s="197">
        <v>0</v>
      </c>
      <c r="AS54" s="197">
        <v>2.38</v>
      </c>
      <c r="AT54" s="197">
        <v>3.13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16.600000000000001</v>
      </c>
      <c r="E55" s="197">
        <v>0</v>
      </c>
      <c r="F55" s="197">
        <v>15.26</v>
      </c>
      <c r="G55" s="197">
        <v>9.5399999999999991</v>
      </c>
      <c r="H55" s="197">
        <v>0</v>
      </c>
      <c r="I55" s="197">
        <v>17.09</v>
      </c>
      <c r="J55" s="197">
        <v>14.44</v>
      </c>
      <c r="K55" s="197">
        <v>0</v>
      </c>
      <c r="L55" s="197">
        <v>3.25</v>
      </c>
      <c r="M55" s="197">
        <v>2.13</v>
      </c>
      <c r="N55" s="197">
        <v>0.86</v>
      </c>
      <c r="O55" s="197">
        <v>2.46</v>
      </c>
      <c r="P55" s="197">
        <v>0.69</v>
      </c>
      <c r="Q55" s="197">
        <v>5.88</v>
      </c>
      <c r="R55" s="197">
        <v>6.22</v>
      </c>
      <c r="S55" s="197">
        <v>6.76</v>
      </c>
      <c r="T55" s="197">
        <v>0</v>
      </c>
      <c r="U55" s="197">
        <v>1.73</v>
      </c>
      <c r="V55" s="197">
        <v>0.21</v>
      </c>
      <c r="W55" s="197">
        <v>0.64</v>
      </c>
      <c r="X55" s="197">
        <v>1.45</v>
      </c>
      <c r="Y55" s="197">
        <v>0</v>
      </c>
      <c r="Z55" s="197">
        <v>3.32</v>
      </c>
      <c r="AA55" s="197">
        <v>1.1299999999999999</v>
      </c>
      <c r="AB55" s="197">
        <v>0</v>
      </c>
      <c r="AC55" s="197">
        <v>2.91</v>
      </c>
      <c r="AD55" s="197">
        <v>12.46</v>
      </c>
      <c r="AE55" s="197">
        <v>0</v>
      </c>
      <c r="AF55" s="197">
        <v>0</v>
      </c>
      <c r="AG55" s="197">
        <v>30.15</v>
      </c>
      <c r="AH55" s="197">
        <v>0</v>
      </c>
      <c r="AI55" s="197">
        <v>18.39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124.51</v>
      </c>
      <c r="AP55" s="197">
        <v>163.41999999999999</v>
      </c>
      <c r="AQ55" s="197">
        <v>0</v>
      </c>
      <c r="AR55" s="197">
        <v>0</v>
      </c>
      <c r="AS55" s="197">
        <v>2.38</v>
      </c>
      <c r="AT55" s="197">
        <v>3.13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16.600000000000001</v>
      </c>
      <c r="E56" s="197">
        <v>0</v>
      </c>
      <c r="F56" s="197">
        <v>15.26</v>
      </c>
      <c r="G56" s="197">
        <v>9.5399999999999991</v>
      </c>
      <c r="H56" s="197">
        <v>0</v>
      </c>
      <c r="I56" s="197">
        <v>17.09</v>
      </c>
      <c r="J56" s="197">
        <v>14.44</v>
      </c>
      <c r="K56" s="197">
        <v>42.17</v>
      </c>
      <c r="L56" s="197">
        <v>3.25</v>
      </c>
      <c r="M56" s="197">
        <v>2.13</v>
      </c>
      <c r="N56" s="197">
        <v>0.86</v>
      </c>
      <c r="O56" s="197">
        <v>2.46</v>
      </c>
      <c r="P56" s="197">
        <v>0.69</v>
      </c>
      <c r="Q56" s="197">
        <v>5.88</v>
      </c>
      <c r="R56" s="197">
        <v>6.22</v>
      </c>
      <c r="S56" s="197">
        <v>6.76</v>
      </c>
      <c r="T56" s="197">
        <v>0</v>
      </c>
      <c r="U56" s="197">
        <v>1.73</v>
      </c>
      <c r="V56" s="197">
        <v>0.21</v>
      </c>
      <c r="W56" s="197">
        <v>0.64</v>
      </c>
      <c r="X56" s="197">
        <v>1.45</v>
      </c>
      <c r="Y56" s="197">
        <v>0</v>
      </c>
      <c r="Z56" s="197">
        <v>3.32</v>
      </c>
      <c r="AA56" s="197">
        <v>1.1299999999999999</v>
      </c>
      <c r="AB56" s="197">
        <v>0</v>
      </c>
      <c r="AC56" s="197">
        <v>2.91</v>
      </c>
      <c r="AD56" s="197">
        <v>12.46</v>
      </c>
      <c r="AE56" s="197">
        <v>0</v>
      </c>
      <c r="AF56" s="197">
        <v>0</v>
      </c>
      <c r="AG56" s="197">
        <v>30.15</v>
      </c>
      <c r="AH56" s="197">
        <v>0</v>
      </c>
      <c r="AI56" s="197">
        <v>18.39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124.51</v>
      </c>
      <c r="AP56" s="197">
        <v>163.41999999999999</v>
      </c>
      <c r="AQ56" s="197">
        <v>0</v>
      </c>
      <c r="AR56" s="197">
        <v>0</v>
      </c>
      <c r="AS56" s="197">
        <v>2.38</v>
      </c>
      <c r="AT56" s="197">
        <v>3.13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16.600000000000001</v>
      </c>
      <c r="E57" s="197">
        <v>0</v>
      </c>
      <c r="F57" s="197">
        <v>15.26</v>
      </c>
      <c r="G57" s="197">
        <v>9.5399999999999991</v>
      </c>
      <c r="H57" s="197">
        <v>0</v>
      </c>
      <c r="I57" s="197">
        <v>17.09</v>
      </c>
      <c r="J57" s="197">
        <v>14.44</v>
      </c>
      <c r="K57" s="197">
        <v>42.17</v>
      </c>
      <c r="L57" s="197">
        <v>3.25</v>
      </c>
      <c r="M57" s="197">
        <v>2.13</v>
      </c>
      <c r="N57" s="197">
        <v>0.86</v>
      </c>
      <c r="O57" s="197">
        <v>2.46</v>
      </c>
      <c r="P57" s="197">
        <v>0.69</v>
      </c>
      <c r="Q57" s="197">
        <v>5.88</v>
      </c>
      <c r="R57" s="197">
        <v>6.22</v>
      </c>
      <c r="S57" s="197">
        <v>6.76</v>
      </c>
      <c r="T57" s="197">
        <v>0</v>
      </c>
      <c r="U57" s="197">
        <v>1.73</v>
      </c>
      <c r="V57" s="197">
        <v>0.21</v>
      </c>
      <c r="W57" s="197">
        <v>0.64</v>
      </c>
      <c r="X57" s="197">
        <v>1.45</v>
      </c>
      <c r="Y57" s="197">
        <v>0</v>
      </c>
      <c r="Z57" s="197">
        <v>3.31</v>
      </c>
      <c r="AA57" s="197">
        <v>1.1299999999999999</v>
      </c>
      <c r="AB57" s="197">
        <v>0</v>
      </c>
      <c r="AC57" s="197">
        <v>2.91</v>
      </c>
      <c r="AD57" s="197">
        <v>12.46</v>
      </c>
      <c r="AE57" s="197">
        <v>0</v>
      </c>
      <c r="AF57" s="197">
        <v>0</v>
      </c>
      <c r="AG57" s="197">
        <v>30.15</v>
      </c>
      <c r="AH57" s="197">
        <v>0</v>
      </c>
      <c r="AI57" s="197">
        <v>18.39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124.51</v>
      </c>
      <c r="AP57" s="197">
        <v>163.41999999999999</v>
      </c>
      <c r="AQ57" s="197">
        <v>0</v>
      </c>
      <c r="AR57" s="197">
        <v>0</v>
      </c>
      <c r="AS57" s="197">
        <v>2.38</v>
      </c>
      <c r="AT57" s="197">
        <v>3.13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16.600000000000001</v>
      </c>
      <c r="E58" s="197">
        <v>0</v>
      </c>
      <c r="F58" s="197">
        <v>15.26</v>
      </c>
      <c r="G58" s="197">
        <v>9.5399999999999991</v>
      </c>
      <c r="H58" s="197">
        <v>0</v>
      </c>
      <c r="I58" s="197">
        <v>17.09</v>
      </c>
      <c r="J58" s="197">
        <v>14.44</v>
      </c>
      <c r="K58" s="197">
        <v>42.17</v>
      </c>
      <c r="L58" s="197">
        <v>3.25</v>
      </c>
      <c r="M58" s="197">
        <v>2.13</v>
      </c>
      <c r="N58" s="197">
        <v>0.86</v>
      </c>
      <c r="O58" s="197">
        <v>2.46</v>
      </c>
      <c r="P58" s="197">
        <v>0.69</v>
      </c>
      <c r="Q58" s="197">
        <v>5.88</v>
      </c>
      <c r="R58" s="197">
        <v>6.22</v>
      </c>
      <c r="S58" s="197">
        <v>6.76</v>
      </c>
      <c r="T58" s="197">
        <v>0</v>
      </c>
      <c r="U58" s="197">
        <v>1.73</v>
      </c>
      <c r="V58" s="197">
        <v>0.21</v>
      </c>
      <c r="W58" s="197">
        <v>0.64</v>
      </c>
      <c r="X58" s="197">
        <v>1.45</v>
      </c>
      <c r="Y58" s="197">
        <v>0</v>
      </c>
      <c r="Z58" s="197">
        <v>3.31</v>
      </c>
      <c r="AA58" s="197">
        <v>1.1299999999999999</v>
      </c>
      <c r="AB58" s="197">
        <v>0</v>
      </c>
      <c r="AC58" s="197">
        <v>2.91</v>
      </c>
      <c r="AD58" s="197">
        <v>12.46</v>
      </c>
      <c r="AE58" s="197">
        <v>0</v>
      </c>
      <c r="AF58" s="197">
        <v>0</v>
      </c>
      <c r="AG58" s="197">
        <v>30.15</v>
      </c>
      <c r="AH58" s="197">
        <v>0</v>
      </c>
      <c r="AI58" s="197">
        <v>18.39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124.51</v>
      </c>
      <c r="AP58" s="197">
        <v>163.41999999999999</v>
      </c>
      <c r="AQ58" s="197">
        <v>0</v>
      </c>
      <c r="AR58" s="197">
        <v>0</v>
      </c>
      <c r="AS58" s="197">
        <v>2.38</v>
      </c>
      <c r="AT58" s="197">
        <v>3.13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15.26</v>
      </c>
      <c r="G59" s="197">
        <v>9.5399999999999991</v>
      </c>
      <c r="H59" s="197">
        <v>0</v>
      </c>
      <c r="I59" s="197">
        <v>17.09</v>
      </c>
      <c r="J59" s="197">
        <v>14.44</v>
      </c>
      <c r="K59" s="197">
        <v>76.58</v>
      </c>
      <c r="L59" s="197">
        <v>3.25</v>
      </c>
      <c r="M59" s="197">
        <v>2.13</v>
      </c>
      <c r="N59" s="197">
        <v>0.86</v>
      </c>
      <c r="O59" s="197">
        <v>2.46</v>
      </c>
      <c r="P59" s="197">
        <v>0.69</v>
      </c>
      <c r="Q59" s="197">
        <v>5.88</v>
      </c>
      <c r="R59" s="197">
        <v>6.22</v>
      </c>
      <c r="S59" s="197">
        <v>6.76</v>
      </c>
      <c r="T59" s="197">
        <v>0</v>
      </c>
      <c r="U59" s="197">
        <v>1.73</v>
      </c>
      <c r="V59" s="197">
        <v>0.21</v>
      </c>
      <c r="W59" s="197">
        <v>0.64</v>
      </c>
      <c r="X59" s="197">
        <v>1.45</v>
      </c>
      <c r="Y59" s="197">
        <v>0</v>
      </c>
      <c r="Z59" s="197">
        <v>3.31</v>
      </c>
      <c r="AA59" s="197">
        <v>1.1299999999999999</v>
      </c>
      <c r="AB59" s="197">
        <v>0</v>
      </c>
      <c r="AC59" s="197">
        <v>2.91</v>
      </c>
      <c r="AD59" s="197">
        <v>12.46</v>
      </c>
      <c r="AE59" s="197">
        <v>0</v>
      </c>
      <c r="AF59" s="197">
        <v>0</v>
      </c>
      <c r="AG59" s="197">
        <v>30.15</v>
      </c>
      <c r="AH59" s="197">
        <v>0</v>
      </c>
      <c r="AI59" s="197">
        <v>18.39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124.51</v>
      </c>
      <c r="AP59" s="197">
        <v>163.41999999999999</v>
      </c>
      <c r="AQ59" s="197">
        <v>0</v>
      </c>
      <c r="AR59" s="197">
        <v>0</v>
      </c>
      <c r="AS59" s="197">
        <v>2.38</v>
      </c>
      <c r="AT59" s="197">
        <v>3.13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15.26</v>
      </c>
      <c r="G60" s="197">
        <v>9.5399999999999991</v>
      </c>
      <c r="H60" s="197">
        <v>0</v>
      </c>
      <c r="I60" s="197">
        <v>17.09</v>
      </c>
      <c r="J60" s="197">
        <v>14.44</v>
      </c>
      <c r="K60" s="197">
        <v>100.16</v>
      </c>
      <c r="L60" s="197">
        <v>3.25</v>
      </c>
      <c r="M60" s="197">
        <v>2.13</v>
      </c>
      <c r="N60" s="197">
        <v>0.86</v>
      </c>
      <c r="O60" s="197">
        <v>2.46</v>
      </c>
      <c r="P60" s="197">
        <v>0.69</v>
      </c>
      <c r="Q60" s="197">
        <v>5.88</v>
      </c>
      <c r="R60" s="197">
        <v>6.22</v>
      </c>
      <c r="S60" s="197">
        <v>6.76</v>
      </c>
      <c r="T60" s="197">
        <v>0</v>
      </c>
      <c r="U60" s="197">
        <v>1.73</v>
      </c>
      <c r="V60" s="197">
        <v>0.21</v>
      </c>
      <c r="W60" s="197">
        <v>0.64</v>
      </c>
      <c r="X60" s="197">
        <v>1.45</v>
      </c>
      <c r="Y60" s="197">
        <v>0</v>
      </c>
      <c r="Z60" s="197">
        <v>3.31</v>
      </c>
      <c r="AA60" s="197">
        <v>1.1299999999999999</v>
      </c>
      <c r="AB60" s="197">
        <v>0</v>
      </c>
      <c r="AC60" s="197">
        <v>2.91</v>
      </c>
      <c r="AD60" s="197">
        <v>12.46</v>
      </c>
      <c r="AE60" s="197">
        <v>0</v>
      </c>
      <c r="AF60" s="197">
        <v>0</v>
      </c>
      <c r="AG60" s="197">
        <v>30.15</v>
      </c>
      <c r="AH60" s="197">
        <v>0</v>
      </c>
      <c r="AI60" s="197">
        <v>18.39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124.51</v>
      </c>
      <c r="AP60" s="197">
        <v>163.41999999999999</v>
      </c>
      <c r="AQ60" s="197">
        <v>0</v>
      </c>
      <c r="AR60" s="197">
        <v>0</v>
      </c>
      <c r="AS60" s="197">
        <v>2.38</v>
      </c>
      <c r="AT60" s="197">
        <v>3.13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15.26</v>
      </c>
      <c r="G61" s="197">
        <v>9.5399999999999991</v>
      </c>
      <c r="H61" s="197">
        <v>0</v>
      </c>
      <c r="I61" s="197">
        <v>17.09</v>
      </c>
      <c r="J61" s="197">
        <v>14.44</v>
      </c>
      <c r="K61" s="197">
        <v>110.15</v>
      </c>
      <c r="L61" s="197">
        <v>3.25</v>
      </c>
      <c r="M61" s="197">
        <v>2.13</v>
      </c>
      <c r="N61" s="197">
        <v>0.86</v>
      </c>
      <c r="O61" s="197">
        <v>2.46</v>
      </c>
      <c r="P61" s="197">
        <v>0.69</v>
      </c>
      <c r="Q61" s="197">
        <v>5.88</v>
      </c>
      <c r="R61" s="197">
        <v>6.22</v>
      </c>
      <c r="S61" s="197">
        <v>6.76</v>
      </c>
      <c r="T61" s="197">
        <v>0</v>
      </c>
      <c r="U61" s="197">
        <v>1.73</v>
      </c>
      <c r="V61" s="197">
        <v>0.21</v>
      </c>
      <c r="W61" s="197">
        <v>0.68</v>
      </c>
      <c r="X61" s="197">
        <v>1.45</v>
      </c>
      <c r="Y61" s="197">
        <v>0</v>
      </c>
      <c r="Z61" s="197">
        <v>3.32</v>
      </c>
      <c r="AA61" s="197">
        <v>0.93</v>
      </c>
      <c r="AB61" s="197">
        <v>0</v>
      </c>
      <c r="AC61" s="197">
        <v>2.91</v>
      </c>
      <c r="AD61" s="197">
        <v>12.46</v>
      </c>
      <c r="AE61" s="197">
        <v>0</v>
      </c>
      <c r="AF61" s="197">
        <v>0</v>
      </c>
      <c r="AG61" s="197">
        <v>30.15</v>
      </c>
      <c r="AH61" s="197">
        <v>0</v>
      </c>
      <c r="AI61" s="197">
        <v>18.39</v>
      </c>
      <c r="AJ61" s="197">
        <v>0</v>
      </c>
      <c r="AK61" s="197">
        <v>15.59</v>
      </c>
      <c r="AL61" s="197">
        <v>0</v>
      </c>
      <c r="AM61" s="197">
        <v>0</v>
      </c>
      <c r="AN61" s="197">
        <v>0</v>
      </c>
      <c r="AO61" s="197">
        <v>124.51</v>
      </c>
      <c r="AP61" s="197">
        <v>163.41999999999999</v>
      </c>
      <c r="AQ61" s="197">
        <v>0</v>
      </c>
      <c r="AR61" s="197">
        <v>0</v>
      </c>
      <c r="AS61" s="197">
        <v>2.38</v>
      </c>
      <c r="AT61" s="197">
        <v>3.13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15.26</v>
      </c>
      <c r="G62" s="197">
        <v>9.5399999999999991</v>
      </c>
      <c r="H62" s="197">
        <v>0</v>
      </c>
      <c r="I62" s="197">
        <v>17.09</v>
      </c>
      <c r="J62" s="197">
        <v>14.44</v>
      </c>
      <c r="K62" s="197">
        <v>80.709999999999994</v>
      </c>
      <c r="L62" s="197">
        <v>3.25</v>
      </c>
      <c r="M62" s="197">
        <v>2.13</v>
      </c>
      <c r="N62" s="197">
        <v>0.86</v>
      </c>
      <c r="O62" s="197">
        <v>2.46</v>
      </c>
      <c r="P62" s="197">
        <v>0.69</v>
      </c>
      <c r="Q62" s="197">
        <v>5.88</v>
      </c>
      <c r="R62" s="197">
        <v>6.22</v>
      </c>
      <c r="S62" s="197">
        <v>6.76</v>
      </c>
      <c r="T62" s="197">
        <v>0</v>
      </c>
      <c r="U62" s="197">
        <v>1.73</v>
      </c>
      <c r="V62" s="197">
        <v>0.21</v>
      </c>
      <c r="W62" s="197">
        <v>0.64</v>
      </c>
      <c r="X62" s="197">
        <v>1.45</v>
      </c>
      <c r="Y62" s="197">
        <v>0</v>
      </c>
      <c r="Z62" s="197">
        <v>3.32</v>
      </c>
      <c r="AA62" s="197">
        <v>0.93</v>
      </c>
      <c r="AB62" s="197">
        <v>0</v>
      </c>
      <c r="AC62" s="197">
        <v>2.91</v>
      </c>
      <c r="AD62" s="197">
        <v>12.46</v>
      </c>
      <c r="AE62" s="197">
        <v>0</v>
      </c>
      <c r="AF62" s="197">
        <v>0</v>
      </c>
      <c r="AG62" s="197">
        <v>30.15</v>
      </c>
      <c r="AH62" s="197">
        <v>0</v>
      </c>
      <c r="AI62" s="197">
        <v>18.39</v>
      </c>
      <c r="AJ62" s="197">
        <v>0</v>
      </c>
      <c r="AK62" s="197">
        <v>15.59</v>
      </c>
      <c r="AL62" s="197">
        <v>0</v>
      </c>
      <c r="AM62" s="197">
        <v>0</v>
      </c>
      <c r="AN62" s="197">
        <v>0</v>
      </c>
      <c r="AO62" s="197">
        <v>124.51</v>
      </c>
      <c r="AP62" s="197">
        <v>163.41999999999999</v>
      </c>
      <c r="AQ62" s="197">
        <v>0</v>
      </c>
      <c r="AR62" s="197">
        <v>0</v>
      </c>
      <c r="AS62" s="197">
        <v>2.38</v>
      </c>
      <c r="AT62" s="197">
        <v>3.13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15.26</v>
      </c>
      <c r="G63" s="197">
        <v>9.5399999999999991</v>
      </c>
      <c r="H63" s="197">
        <v>0</v>
      </c>
      <c r="I63" s="197">
        <v>17.09</v>
      </c>
      <c r="J63" s="197">
        <v>14.44</v>
      </c>
      <c r="K63" s="197">
        <v>51.83</v>
      </c>
      <c r="L63" s="197">
        <v>3.25</v>
      </c>
      <c r="M63" s="197">
        <v>2.13</v>
      </c>
      <c r="N63" s="197">
        <v>0.86</v>
      </c>
      <c r="O63" s="197">
        <v>2.46</v>
      </c>
      <c r="P63" s="197">
        <v>0.69</v>
      </c>
      <c r="Q63" s="197">
        <v>5.88</v>
      </c>
      <c r="R63" s="197">
        <v>6.22</v>
      </c>
      <c r="S63" s="197">
        <v>6.76</v>
      </c>
      <c r="T63" s="197">
        <v>0</v>
      </c>
      <c r="U63" s="197">
        <v>1.73</v>
      </c>
      <c r="V63" s="197">
        <v>0.21</v>
      </c>
      <c r="W63" s="197">
        <v>1.18</v>
      </c>
      <c r="X63" s="197">
        <v>1.45</v>
      </c>
      <c r="Y63" s="197">
        <v>0</v>
      </c>
      <c r="Z63" s="197">
        <v>3.32</v>
      </c>
      <c r="AA63" s="197">
        <v>1.1299999999999999</v>
      </c>
      <c r="AB63" s="197">
        <v>0</v>
      </c>
      <c r="AC63" s="197">
        <v>2.91</v>
      </c>
      <c r="AD63" s="197">
        <v>12.46</v>
      </c>
      <c r="AE63" s="197">
        <v>0</v>
      </c>
      <c r="AF63" s="197">
        <v>0</v>
      </c>
      <c r="AG63" s="197">
        <v>31.68</v>
      </c>
      <c r="AH63" s="197">
        <v>0</v>
      </c>
      <c r="AI63" s="197">
        <v>18.39</v>
      </c>
      <c r="AJ63" s="197">
        <v>0</v>
      </c>
      <c r="AK63" s="197">
        <v>15.59</v>
      </c>
      <c r="AL63" s="197">
        <v>0</v>
      </c>
      <c r="AM63" s="197">
        <v>0</v>
      </c>
      <c r="AN63" s="197">
        <v>0</v>
      </c>
      <c r="AO63" s="197">
        <v>124.51</v>
      </c>
      <c r="AP63" s="197">
        <v>163.41999999999999</v>
      </c>
      <c r="AQ63" s="197">
        <v>0</v>
      </c>
      <c r="AR63" s="197">
        <v>0</v>
      </c>
      <c r="AS63" s="197">
        <v>2.38</v>
      </c>
      <c r="AT63" s="197">
        <v>3.13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15.26</v>
      </c>
      <c r="G64" s="197">
        <v>9.5399999999999991</v>
      </c>
      <c r="H64" s="197">
        <v>0</v>
      </c>
      <c r="I64" s="197">
        <v>17.09</v>
      </c>
      <c r="J64" s="197">
        <v>14.44</v>
      </c>
      <c r="K64" s="197">
        <v>32.5</v>
      </c>
      <c r="L64" s="197">
        <v>3.25</v>
      </c>
      <c r="M64" s="197">
        <v>2.13</v>
      </c>
      <c r="N64" s="197">
        <v>0.86</v>
      </c>
      <c r="O64" s="197">
        <v>2.46</v>
      </c>
      <c r="P64" s="197">
        <v>0.69</v>
      </c>
      <c r="Q64" s="197">
        <v>5.88</v>
      </c>
      <c r="R64" s="197">
        <v>6.22</v>
      </c>
      <c r="S64" s="197">
        <v>6.76</v>
      </c>
      <c r="T64" s="197">
        <v>0</v>
      </c>
      <c r="U64" s="197">
        <v>1.73</v>
      </c>
      <c r="V64" s="197">
        <v>0.21</v>
      </c>
      <c r="W64" s="197">
        <v>1.18</v>
      </c>
      <c r="X64" s="197">
        <v>1.44</v>
      </c>
      <c r="Y64" s="197">
        <v>0</v>
      </c>
      <c r="Z64" s="197">
        <v>3.32</v>
      </c>
      <c r="AA64" s="197">
        <v>1.1299999999999999</v>
      </c>
      <c r="AB64" s="197">
        <v>0</v>
      </c>
      <c r="AC64" s="197">
        <v>2.91</v>
      </c>
      <c r="AD64" s="197">
        <v>12.46</v>
      </c>
      <c r="AE64" s="197">
        <v>0</v>
      </c>
      <c r="AF64" s="197">
        <v>0</v>
      </c>
      <c r="AG64" s="197">
        <v>31.68</v>
      </c>
      <c r="AH64" s="197">
        <v>0</v>
      </c>
      <c r="AI64" s="197">
        <v>18.39</v>
      </c>
      <c r="AJ64" s="197">
        <v>0</v>
      </c>
      <c r="AK64" s="197">
        <v>15.59</v>
      </c>
      <c r="AL64" s="197">
        <v>0</v>
      </c>
      <c r="AM64" s="197">
        <v>0</v>
      </c>
      <c r="AN64" s="197">
        <v>0</v>
      </c>
      <c r="AO64" s="197">
        <v>124.51</v>
      </c>
      <c r="AP64" s="197">
        <v>163.41999999999999</v>
      </c>
      <c r="AQ64" s="197">
        <v>0</v>
      </c>
      <c r="AR64" s="197">
        <v>0</v>
      </c>
      <c r="AS64" s="197">
        <v>2.38</v>
      </c>
      <c r="AT64" s="197">
        <v>3.13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15.26</v>
      </c>
      <c r="G65" s="197">
        <v>9.5399999999999991</v>
      </c>
      <c r="H65" s="197">
        <v>0</v>
      </c>
      <c r="I65" s="197">
        <v>17.09</v>
      </c>
      <c r="J65" s="197">
        <v>14.44</v>
      </c>
      <c r="K65" s="197">
        <v>8.5299999999999994</v>
      </c>
      <c r="L65" s="197">
        <v>3.25</v>
      </c>
      <c r="M65" s="197">
        <v>2.13</v>
      </c>
      <c r="N65" s="197">
        <v>0.86</v>
      </c>
      <c r="O65" s="197">
        <v>2.46</v>
      </c>
      <c r="P65" s="197">
        <v>0.69</v>
      </c>
      <c r="Q65" s="197">
        <v>5.88</v>
      </c>
      <c r="R65" s="197">
        <v>6.22</v>
      </c>
      <c r="S65" s="197">
        <v>6.76</v>
      </c>
      <c r="T65" s="197">
        <v>0</v>
      </c>
      <c r="U65" s="197">
        <v>1.73</v>
      </c>
      <c r="V65" s="197">
        <v>0.21</v>
      </c>
      <c r="W65" s="197">
        <v>1.18</v>
      </c>
      <c r="X65" s="197">
        <v>1.44</v>
      </c>
      <c r="Y65" s="197">
        <v>0</v>
      </c>
      <c r="Z65" s="197">
        <v>3.32</v>
      </c>
      <c r="AA65" s="197">
        <v>1.1299999999999999</v>
      </c>
      <c r="AB65" s="197">
        <v>0</v>
      </c>
      <c r="AC65" s="197">
        <v>2.91</v>
      </c>
      <c r="AD65" s="197">
        <v>12.46</v>
      </c>
      <c r="AE65" s="197">
        <v>0</v>
      </c>
      <c r="AF65" s="197">
        <v>0</v>
      </c>
      <c r="AG65" s="197">
        <v>31.68</v>
      </c>
      <c r="AH65" s="197">
        <v>0</v>
      </c>
      <c r="AI65" s="197">
        <v>18.39</v>
      </c>
      <c r="AJ65" s="197">
        <v>0</v>
      </c>
      <c r="AK65" s="197">
        <v>15.59</v>
      </c>
      <c r="AL65" s="197">
        <v>0</v>
      </c>
      <c r="AM65" s="197">
        <v>0</v>
      </c>
      <c r="AN65" s="197">
        <v>0</v>
      </c>
      <c r="AO65" s="197">
        <v>124.51</v>
      </c>
      <c r="AP65" s="197">
        <v>163.41999999999999</v>
      </c>
      <c r="AQ65" s="197">
        <v>0</v>
      </c>
      <c r="AR65" s="197">
        <v>0</v>
      </c>
      <c r="AS65" s="197">
        <v>2.38</v>
      </c>
      <c r="AT65" s="197">
        <v>3.13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15.26</v>
      </c>
      <c r="G66" s="197">
        <v>9.5399999999999991</v>
      </c>
      <c r="H66" s="197">
        <v>0</v>
      </c>
      <c r="I66" s="197">
        <v>17.09</v>
      </c>
      <c r="J66" s="197">
        <v>14.44</v>
      </c>
      <c r="K66" s="197">
        <v>8.5299999999999994</v>
      </c>
      <c r="L66" s="197">
        <v>0.17</v>
      </c>
      <c r="M66" s="197">
        <v>2.13</v>
      </c>
      <c r="N66" s="197">
        <v>0.86</v>
      </c>
      <c r="O66" s="197">
        <v>2.46</v>
      </c>
      <c r="P66" s="197">
        <v>0.69</v>
      </c>
      <c r="Q66" s="197">
        <v>0.28999999999999998</v>
      </c>
      <c r="R66" s="197">
        <v>0.43</v>
      </c>
      <c r="S66" s="197">
        <v>1.1399999999999999</v>
      </c>
      <c r="T66" s="197">
        <v>0</v>
      </c>
      <c r="U66" s="197">
        <v>1.73</v>
      </c>
      <c r="V66" s="197">
        <v>0.21</v>
      </c>
      <c r="W66" s="197">
        <v>1.18</v>
      </c>
      <c r="X66" s="197">
        <v>1.44</v>
      </c>
      <c r="Y66" s="197">
        <v>0</v>
      </c>
      <c r="Z66" s="197">
        <v>3.32</v>
      </c>
      <c r="AA66" s="197">
        <v>1.1299999999999999</v>
      </c>
      <c r="AB66" s="197">
        <v>0</v>
      </c>
      <c r="AC66" s="197">
        <v>2.91</v>
      </c>
      <c r="AD66" s="197">
        <v>12.46</v>
      </c>
      <c r="AE66" s="197">
        <v>0</v>
      </c>
      <c r="AF66" s="197">
        <v>0</v>
      </c>
      <c r="AG66" s="197">
        <v>31.68</v>
      </c>
      <c r="AH66" s="197">
        <v>0</v>
      </c>
      <c r="AI66" s="197">
        <v>18.39</v>
      </c>
      <c r="AJ66" s="197">
        <v>0</v>
      </c>
      <c r="AK66" s="197">
        <v>15.59</v>
      </c>
      <c r="AL66" s="197">
        <v>0</v>
      </c>
      <c r="AM66" s="197">
        <v>0</v>
      </c>
      <c r="AN66" s="197">
        <v>0</v>
      </c>
      <c r="AO66" s="197">
        <v>124.51</v>
      </c>
      <c r="AP66" s="197">
        <v>163.41999999999999</v>
      </c>
      <c r="AQ66" s="197">
        <v>0</v>
      </c>
      <c r="AR66" s="197">
        <v>0</v>
      </c>
      <c r="AS66" s="197">
        <v>2.38</v>
      </c>
      <c r="AT66" s="197">
        <v>3.13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15.26</v>
      </c>
      <c r="G67" s="197">
        <v>9.5399999999999991</v>
      </c>
      <c r="H67" s="197">
        <v>0</v>
      </c>
      <c r="I67" s="197">
        <v>17.09</v>
      </c>
      <c r="J67" s="197">
        <v>14.44</v>
      </c>
      <c r="K67" s="197">
        <v>-41.47</v>
      </c>
      <c r="L67" s="197">
        <v>0.17</v>
      </c>
      <c r="M67" s="197">
        <v>2.13</v>
      </c>
      <c r="N67" s="197">
        <v>0.86</v>
      </c>
      <c r="O67" s="197">
        <v>2.46</v>
      </c>
      <c r="P67" s="197">
        <v>0.69</v>
      </c>
      <c r="Q67" s="197">
        <v>0.28999999999999998</v>
      </c>
      <c r="R67" s="197">
        <v>0.43</v>
      </c>
      <c r="S67" s="197">
        <v>0.39</v>
      </c>
      <c r="T67" s="197">
        <v>0</v>
      </c>
      <c r="U67" s="197">
        <v>1.73</v>
      </c>
      <c r="V67" s="197">
        <v>0.21</v>
      </c>
      <c r="W67" s="197">
        <v>1.18</v>
      </c>
      <c r="X67" s="197">
        <v>1.44</v>
      </c>
      <c r="Y67" s="197">
        <v>0</v>
      </c>
      <c r="Z67" s="197">
        <v>3.32</v>
      </c>
      <c r="AA67" s="197">
        <v>1.1299999999999999</v>
      </c>
      <c r="AB67" s="197">
        <v>0</v>
      </c>
      <c r="AC67" s="197">
        <v>2.91</v>
      </c>
      <c r="AD67" s="197">
        <v>12.46</v>
      </c>
      <c r="AE67" s="197">
        <v>0</v>
      </c>
      <c r="AF67" s="197">
        <v>0</v>
      </c>
      <c r="AG67" s="197">
        <v>31.68</v>
      </c>
      <c r="AH67" s="197">
        <v>0</v>
      </c>
      <c r="AI67" s="197">
        <v>18.39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124.51</v>
      </c>
      <c r="AP67" s="197">
        <v>163.41999999999999</v>
      </c>
      <c r="AQ67" s="197">
        <v>0</v>
      </c>
      <c r="AR67" s="197">
        <v>0</v>
      </c>
      <c r="AS67" s="197">
        <v>2.38</v>
      </c>
      <c r="AT67" s="197">
        <v>3.13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15.26</v>
      </c>
      <c r="G68" s="197">
        <v>9.5399999999999991</v>
      </c>
      <c r="H68" s="197">
        <v>0</v>
      </c>
      <c r="I68" s="197">
        <v>17.09</v>
      </c>
      <c r="J68" s="197">
        <v>14.44</v>
      </c>
      <c r="K68" s="197">
        <v>-41.47</v>
      </c>
      <c r="L68" s="197">
        <v>0.17</v>
      </c>
      <c r="M68" s="197">
        <v>2.13</v>
      </c>
      <c r="N68" s="197">
        <v>0.86</v>
      </c>
      <c r="O68" s="197">
        <v>2.46</v>
      </c>
      <c r="P68" s="197">
        <v>0.69</v>
      </c>
      <c r="Q68" s="197">
        <v>0.28999999999999998</v>
      </c>
      <c r="R68" s="197">
        <v>0.43</v>
      </c>
      <c r="S68" s="197">
        <v>0.39</v>
      </c>
      <c r="T68" s="197">
        <v>0</v>
      </c>
      <c r="U68" s="197">
        <v>1.73</v>
      </c>
      <c r="V68" s="197">
        <v>0.21</v>
      </c>
      <c r="W68" s="197">
        <v>1.18</v>
      </c>
      <c r="X68" s="197">
        <v>1.44</v>
      </c>
      <c r="Y68" s="197">
        <v>0</v>
      </c>
      <c r="Z68" s="197">
        <v>3.32</v>
      </c>
      <c r="AA68" s="197">
        <v>1.1299999999999999</v>
      </c>
      <c r="AB68" s="197">
        <v>0</v>
      </c>
      <c r="AC68" s="197">
        <v>2.91</v>
      </c>
      <c r="AD68" s="197">
        <v>12.46</v>
      </c>
      <c r="AE68" s="197">
        <v>0</v>
      </c>
      <c r="AF68" s="197">
        <v>0</v>
      </c>
      <c r="AG68" s="197">
        <v>31.68</v>
      </c>
      <c r="AH68" s="197">
        <v>0</v>
      </c>
      <c r="AI68" s="197">
        <v>18.39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124.51</v>
      </c>
      <c r="AP68" s="197">
        <v>163.41999999999999</v>
      </c>
      <c r="AQ68" s="197">
        <v>0</v>
      </c>
      <c r="AR68" s="197">
        <v>0</v>
      </c>
      <c r="AS68" s="197">
        <v>2.38</v>
      </c>
      <c r="AT68" s="197">
        <v>3.13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15.26</v>
      </c>
      <c r="G69" s="197">
        <v>9.5399999999999991</v>
      </c>
      <c r="H69" s="197">
        <v>0</v>
      </c>
      <c r="I69" s="197">
        <v>17.09</v>
      </c>
      <c r="J69" s="197">
        <v>14.44</v>
      </c>
      <c r="K69" s="197">
        <v>-41.47</v>
      </c>
      <c r="L69" s="197">
        <v>-24.48</v>
      </c>
      <c r="M69" s="197">
        <v>2.13</v>
      </c>
      <c r="N69" s="197">
        <v>0.86</v>
      </c>
      <c r="O69" s="197">
        <v>2.46</v>
      </c>
      <c r="P69" s="197">
        <v>0.69</v>
      </c>
      <c r="Q69" s="197">
        <v>-23.13</v>
      </c>
      <c r="R69" s="197">
        <v>-33.380000000000003</v>
      </c>
      <c r="S69" s="197">
        <v>-35.92</v>
      </c>
      <c r="T69" s="197">
        <v>0</v>
      </c>
      <c r="U69" s="197">
        <v>1.73</v>
      </c>
      <c r="V69" s="197">
        <v>0.21</v>
      </c>
      <c r="W69" s="197">
        <v>1.18</v>
      </c>
      <c r="X69" s="197">
        <v>1.44</v>
      </c>
      <c r="Y69" s="197">
        <v>0</v>
      </c>
      <c r="Z69" s="197">
        <v>3.32</v>
      </c>
      <c r="AA69" s="197">
        <v>1.1299999999999999</v>
      </c>
      <c r="AB69" s="197">
        <v>0</v>
      </c>
      <c r="AC69" s="197">
        <v>2.91</v>
      </c>
      <c r="AD69" s="197">
        <v>12.46</v>
      </c>
      <c r="AE69" s="197">
        <v>0</v>
      </c>
      <c r="AF69" s="197">
        <v>0</v>
      </c>
      <c r="AG69" s="197">
        <v>31.68</v>
      </c>
      <c r="AH69" s="197">
        <v>0</v>
      </c>
      <c r="AI69" s="197">
        <v>18.39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124.51</v>
      </c>
      <c r="AP69" s="197">
        <v>163.41999999999999</v>
      </c>
      <c r="AQ69" s="197">
        <v>0</v>
      </c>
      <c r="AR69" s="197">
        <v>0</v>
      </c>
      <c r="AS69" s="197">
        <v>2.38</v>
      </c>
      <c r="AT69" s="197">
        <v>3.13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15.26</v>
      </c>
      <c r="G70" s="197">
        <v>9.5399999999999991</v>
      </c>
      <c r="H70" s="197">
        <v>0</v>
      </c>
      <c r="I70" s="197">
        <v>17.09</v>
      </c>
      <c r="J70" s="197">
        <v>14.44</v>
      </c>
      <c r="K70" s="197">
        <v>-41.47</v>
      </c>
      <c r="L70" s="197">
        <v>-29.83</v>
      </c>
      <c r="M70" s="197">
        <v>2.13</v>
      </c>
      <c r="N70" s="197">
        <v>0.86</v>
      </c>
      <c r="O70" s="197">
        <v>2.46</v>
      </c>
      <c r="P70" s="197">
        <v>0.69</v>
      </c>
      <c r="Q70" s="197">
        <v>-20.05</v>
      </c>
      <c r="R70" s="197">
        <v>-30.87</v>
      </c>
      <c r="S70" s="197">
        <v>-32.22</v>
      </c>
      <c r="T70" s="197">
        <v>0</v>
      </c>
      <c r="U70" s="197">
        <v>1.73</v>
      </c>
      <c r="V70" s="197">
        <v>0.21</v>
      </c>
      <c r="W70" s="197">
        <v>1.18</v>
      </c>
      <c r="X70" s="197">
        <v>1.44</v>
      </c>
      <c r="Y70" s="197">
        <v>0</v>
      </c>
      <c r="Z70" s="197">
        <v>3.32</v>
      </c>
      <c r="AA70" s="197">
        <v>1.1299999999999999</v>
      </c>
      <c r="AB70" s="197">
        <v>0</v>
      </c>
      <c r="AC70" s="197">
        <v>2.91</v>
      </c>
      <c r="AD70" s="197">
        <v>12.46</v>
      </c>
      <c r="AE70" s="197">
        <v>0</v>
      </c>
      <c r="AF70" s="197">
        <v>0</v>
      </c>
      <c r="AG70" s="197">
        <v>31.68</v>
      </c>
      <c r="AH70" s="197">
        <v>0</v>
      </c>
      <c r="AI70" s="197">
        <v>18.39</v>
      </c>
      <c r="AJ70" s="197">
        <v>0</v>
      </c>
      <c r="AK70" s="197">
        <v>-50</v>
      </c>
      <c r="AL70" s="197">
        <v>0</v>
      </c>
      <c r="AM70" s="197">
        <v>0</v>
      </c>
      <c r="AN70" s="197">
        <v>0</v>
      </c>
      <c r="AO70" s="197">
        <v>124.51</v>
      </c>
      <c r="AP70" s="197">
        <v>163.41999999999999</v>
      </c>
      <c r="AQ70" s="197">
        <v>0</v>
      </c>
      <c r="AR70" s="197">
        <v>0</v>
      </c>
      <c r="AS70" s="197">
        <v>2.38</v>
      </c>
      <c r="AT70" s="197">
        <v>3.13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15.98</v>
      </c>
      <c r="G71" s="197">
        <v>9.5399999999999991</v>
      </c>
      <c r="H71" s="197">
        <v>0</v>
      </c>
      <c r="I71" s="197">
        <v>17.09</v>
      </c>
      <c r="J71" s="197">
        <v>14.44</v>
      </c>
      <c r="K71" s="197">
        <v>-41.47</v>
      </c>
      <c r="L71" s="197">
        <v>-29.83</v>
      </c>
      <c r="M71" s="197">
        <v>2.13</v>
      </c>
      <c r="N71" s="197">
        <v>0.83</v>
      </c>
      <c r="O71" s="197">
        <v>2.46</v>
      </c>
      <c r="P71" s="197">
        <v>0.69</v>
      </c>
      <c r="Q71" s="197">
        <v>-20.05</v>
      </c>
      <c r="R71" s="197">
        <v>-30.87</v>
      </c>
      <c r="S71" s="197">
        <v>-32.22</v>
      </c>
      <c r="T71" s="197">
        <v>0</v>
      </c>
      <c r="U71" s="197">
        <v>1.73</v>
      </c>
      <c r="V71" s="197">
        <v>0.21</v>
      </c>
      <c r="W71" s="197">
        <v>1.18</v>
      </c>
      <c r="X71" s="197">
        <v>1.44</v>
      </c>
      <c r="Y71" s="197">
        <v>0</v>
      </c>
      <c r="Z71" s="197">
        <v>3.32</v>
      </c>
      <c r="AA71" s="197">
        <v>1.1299999999999999</v>
      </c>
      <c r="AB71" s="197">
        <v>0</v>
      </c>
      <c r="AC71" s="197">
        <v>1.75</v>
      </c>
      <c r="AD71" s="197">
        <v>12.46</v>
      </c>
      <c r="AE71" s="197">
        <v>0</v>
      </c>
      <c r="AF71" s="197">
        <v>0</v>
      </c>
      <c r="AG71" s="197">
        <v>31.68</v>
      </c>
      <c r="AH71" s="197">
        <v>0</v>
      </c>
      <c r="AI71" s="197">
        <v>18.39</v>
      </c>
      <c r="AJ71" s="197">
        <v>0</v>
      </c>
      <c r="AK71" s="197">
        <v>-50</v>
      </c>
      <c r="AL71" s="197">
        <v>0</v>
      </c>
      <c r="AM71" s="197">
        <v>0</v>
      </c>
      <c r="AN71" s="197">
        <v>0</v>
      </c>
      <c r="AO71" s="197">
        <v>124.51</v>
      </c>
      <c r="AP71" s="197">
        <v>163.41999999999999</v>
      </c>
      <c r="AQ71" s="197">
        <v>0</v>
      </c>
      <c r="AR71" s="197">
        <v>0</v>
      </c>
      <c r="AS71" s="197">
        <v>2.38</v>
      </c>
      <c r="AT71" s="197">
        <v>3.13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15.98</v>
      </c>
      <c r="G72" s="197">
        <v>9.5399999999999991</v>
      </c>
      <c r="H72" s="197">
        <v>0</v>
      </c>
      <c r="I72" s="197">
        <v>17.09</v>
      </c>
      <c r="J72" s="197">
        <v>14.44</v>
      </c>
      <c r="K72" s="197">
        <v>-41.47</v>
      </c>
      <c r="L72" s="197">
        <v>-29.83</v>
      </c>
      <c r="M72" s="197">
        <v>2.13</v>
      </c>
      <c r="N72" s="197">
        <v>0.83</v>
      </c>
      <c r="O72" s="197">
        <v>2.46</v>
      </c>
      <c r="P72" s="197">
        <v>0.69</v>
      </c>
      <c r="Q72" s="197">
        <v>-20.05</v>
      </c>
      <c r="R72" s="197">
        <v>-30.87</v>
      </c>
      <c r="S72" s="197">
        <v>-32.22</v>
      </c>
      <c r="T72" s="197">
        <v>0</v>
      </c>
      <c r="U72" s="197">
        <v>1.73</v>
      </c>
      <c r="V72" s="197">
        <v>0.21</v>
      </c>
      <c r="W72" s="197">
        <v>1.18</v>
      </c>
      <c r="X72" s="197">
        <v>1.44</v>
      </c>
      <c r="Y72" s="197">
        <v>0</v>
      </c>
      <c r="Z72" s="197">
        <v>3.32</v>
      </c>
      <c r="AA72" s="197">
        <v>1.1299999999999999</v>
      </c>
      <c r="AB72" s="197">
        <v>0</v>
      </c>
      <c r="AC72" s="197">
        <v>1.75</v>
      </c>
      <c r="AD72" s="197">
        <v>12.46</v>
      </c>
      <c r="AE72" s="197">
        <v>0</v>
      </c>
      <c r="AF72" s="197">
        <v>0</v>
      </c>
      <c r="AG72" s="197">
        <v>31.68</v>
      </c>
      <c r="AH72" s="197">
        <v>0</v>
      </c>
      <c r="AI72" s="197">
        <v>18.39</v>
      </c>
      <c r="AJ72" s="197">
        <v>0</v>
      </c>
      <c r="AK72" s="197">
        <v>-50</v>
      </c>
      <c r="AL72" s="197">
        <v>0</v>
      </c>
      <c r="AM72" s="197">
        <v>0</v>
      </c>
      <c r="AN72" s="197">
        <v>0</v>
      </c>
      <c r="AO72" s="197">
        <v>124.51</v>
      </c>
      <c r="AP72" s="197">
        <v>163.41999999999999</v>
      </c>
      <c r="AQ72" s="197">
        <v>0</v>
      </c>
      <c r="AR72" s="197">
        <v>0</v>
      </c>
      <c r="AS72" s="197">
        <v>2.38</v>
      </c>
      <c r="AT72" s="197">
        <v>3.13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15.98</v>
      </c>
      <c r="G73" s="197">
        <v>9.5399999999999991</v>
      </c>
      <c r="H73" s="197">
        <v>0</v>
      </c>
      <c r="I73" s="197">
        <v>17.09</v>
      </c>
      <c r="J73" s="197">
        <v>14.44</v>
      </c>
      <c r="K73" s="197">
        <v>8.5299999999999994</v>
      </c>
      <c r="L73" s="197">
        <v>3.25</v>
      </c>
      <c r="M73" s="197">
        <v>2.13</v>
      </c>
      <c r="N73" s="197">
        <v>0.83</v>
      </c>
      <c r="O73" s="197">
        <v>2.46</v>
      </c>
      <c r="P73" s="197">
        <v>0.69</v>
      </c>
      <c r="Q73" s="197">
        <v>3.58</v>
      </c>
      <c r="R73" s="197">
        <v>6.23</v>
      </c>
      <c r="S73" s="197">
        <v>6.76</v>
      </c>
      <c r="T73" s="197">
        <v>0</v>
      </c>
      <c r="U73" s="197">
        <v>1.73</v>
      </c>
      <c r="V73" s="197">
        <v>0.21</v>
      </c>
      <c r="W73" s="197">
        <v>1.18</v>
      </c>
      <c r="X73" s="197">
        <v>1.44</v>
      </c>
      <c r="Y73" s="197">
        <v>0</v>
      </c>
      <c r="Z73" s="197">
        <v>3.32</v>
      </c>
      <c r="AA73" s="197">
        <v>1.1299999999999999</v>
      </c>
      <c r="AB73" s="197">
        <v>0</v>
      </c>
      <c r="AC73" s="197">
        <v>1.75</v>
      </c>
      <c r="AD73" s="197">
        <v>12.46</v>
      </c>
      <c r="AE73" s="197">
        <v>0</v>
      </c>
      <c r="AF73" s="197">
        <v>0</v>
      </c>
      <c r="AG73" s="197">
        <v>31.68</v>
      </c>
      <c r="AH73" s="197">
        <v>0</v>
      </c>
      <c r="AI73" s="197">
        <v>18.39</v>
      </c>
      <c r="AJ73" s="197">
        <v>0</v>
      </c>
      <c r="AK73" s="197">
        <v>19.14</v>
      </c>
      <c r="AL73" s="197">
        <v>0</v>
      </c>
      <c r="AM73" s="197">
        <v>0</v>
      </c>
      <c r="AN73" s="197">
        <v>0</v>
      </c>
      <c r="AO73" s="197">
        <v>124.51</v>
      </c>
      <c r="AP73" s="197">
        <v>163.41999999999999</v>
      </c>
      <c r="AQ73" s="197">
        <v>0</v>
      </c>
      <c r="AR73" s="197">
        <v>0</v>
      </c>
      <c r="AS73" s="197">
        <v>2.38</v>
      </c>
      <c r="AT73" s="197">
        <v>3.13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15.98</v>
      </c>
      <c r="G74" s="197">
        <v>9.5399999999999991</v>
      </c>
      <c r="H74" s="197">
        <v>0</v>
      </c>
      <c r="I74" s="197">
        <v>17.09</v>
      </c>
      <c r="J74" s="197">
        <v>14.44</v>
      </c>
      <c r="K74" s="197">
        <v>61.5</v>
      </c>
      <c r="L74" s="197">
        <v>3.25</v>
      </c>
      <c r="M74" s="197">
        <v>2.13</v>
      </c>
      <c r="N74" s="197">
        <v>0.83</v>
      </c>
      <c r="O74" s="197">
        <v>2.46</v>
      </c>
      <c r="P74" s="197">
        <v>0.69</v>
      </c>
      <c r="Q74" s="197">
        <v>5.88</v>
      </c>
      <c r="R74" s="197">
        <v>6.23</v>
      </c>
      <c r="S74" s="197">
        <v>6.76</v>
      </c>
      <c r="T74" s="197">
        <v>0</v>
      </c>
      <c r="U74" s="197">
        <v>1.73</v>
      </c>
      <c r="V74" s="197">
        <v>0.21</v>
      </c>
      <c r="W74" s="197">
        <v>1.18</v>
      </c>
      <c r="X74" s="197">
        <v>1.44</v>
      </c>
      <c r="Y74" s="197">
        <v>0</v>
      </c>
      <c r="Z74" s="197">
        <v>3.32</v>
      </c>
      <c r="AA74" s="197">
        <v>1.1299999999999999</v>
      </c>
      <c r="AB74" s="197">
        <v>0</v>
      </c>
      <c r="AC74" s="197">
        <v>1.75</v>
      </c>
      <c r="AD74" s="197">
        <v>12.46</v>
      </c>
      <c r="AE74" s="197">
        <v>0</v>
      </c>
      <c r="AF74" s="197">
        <v>0</v>
      </c>
      <c r="AG74" s="197">
        <v>30.72</v>
      </c>
      <c r="AH74" s="197">
        <v>0</v>
      </c>
      <c r="AI74" s="197">
        <v>18.39</v>
      </c>
      <c r="AJ74" s="197">
        <v>0</v>
      </c>
      <c r="AK74" s="197">
        <v>19.14</v>
      </c>
      <c r="AL74" s="197">
        <v>0</v>
      </c>
      <c r="AM74" s="197">
        <v>0</v>
      </c>
      <c r="AN74" s="197">
        <v>0</v>
      </c>
      <c r="AO74" s="197">
        <v>124.51</v>
      </c>
      <c r="AP74" s="197">
        <v>163.41999999999999</v>
      </c>
      <c r="AQ74" s="197">
        <v>0</v>
      </c>
      <c r="AR74" s="197">
        <v>0</v>
      </c>
      <c r="AS74" s="197">
        <v>2.38</v>
      </c>
      <c r="AT74" s="197">
        <v>3.13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16.600000000000001</v>
      </c>
      <c r="E75" s="197">
        <v>0</v>
      </c>
      <c r="F75" s="197">
        <v>15.98</v>
      </c>
      <c r="G75" s="197">
        <v>9.5399999999999991</v>
      </c>
      <c r="H75" s="197">
        <v>0</v>
      </c>
      <c r="I75" s="197">
        <v>17.09</v>
      </c>
      <c r="J75" s="197">
        <v>14.44</v>
      </c>
      <c r="K75" s="197">
        <v>8.5299999999999994</v>
      </c>
      <c r="L75" s="197">
        <v>3.25</v>
      </c>
      <c r="M75" s="197">
        <v>2.13</v>
      </c>
      <c r="N75" s="197">
        <v>0.83</v>
      </c>
      <c r="O75" s="197">
        <v>2.46</v>
      </c>
      <c r="P75" s="197">
        <v>0.69</v>
      </c>
      <c r="Q75" s="197">
        <v>5.88</v>
      </c>
      <c r="R75" s="197">
        <v>6.23</v>
      </c>
      <c r="S75" s="197">
        <v>6.76</v>
      </c>
      <c r="T75" s="197">
        <v>0</v>
      </c>
      <c r="U75" s="197">
        <v>1.73</v>
      </c>
      <c r="V75" s="197">
        <v>0.21</v>
      </c>
      <c r="W75" s="197">
        <v>1.18</v>
      </c>
      <c r="X75" s="197">
        <v>1.44</v>
      </c>
      <c r="Y75" s="197">
        <v>0</v>
      </c>
      <c r="Z75" s="197">
        <v>3.32</v>
      </c>
      <c r="AA75" s="197">
        <v>1.1299999999999999</v>
      </c>
      <c r="AB75" s="197">
        <v>0</v>
      </c>
      <c r="AC75" s="197">
        <v>1.75</v>
      </c>
      <c r="AD75" s="197">
        <v>12.46</v>
      </c>
      <c r="AE75" s="197">
        <v>0</v>
      </c>
      <c r="AF75" s="197">
        <v>0</v>
      </c>
      <c r="AG75" s="197">
        <v>30.72</v>
      </c>
      <c r="AH75" s="197">
        <v>0</v>
      </c>
      <c r="AI75" s="197">
        <v>18.39</v>
      </c>
      <c r="AJ75" s="197">
        <v>0</v>
      </c>
      <c r="AK75" s="197">
        <v>19.14</v>
      </c>
      <c r="AL75" s="197">
        <v>0</v>
      </c>
      <c r="AM75" s="197">
        <v>0</v>
      </c>
      <c r="AN75" s="197">
        <v>0</v>
      </c>
      <c r="AO75" s="197">
        <v>124.51</v>
      </c>
      <c r="AP75" s="197">
        <v>163.41999999999999</v>
      </c>
      <c r="AQ75" s="197">
        <v>0</v>
      </c>
      <c r="AR75" s="197">
        <v>0</v>
      </c>
      <c r="AS75" s="197">
        <v>2.38</v>
      </c>
      <c r="AT75" s="197">
        <v>3.13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16.600000000000001</v>
      </c>
      <c r="E76" s="197">
        <v>0</v>
      </c>
      <c r="F76" s="197">
        <v>15.98</v>
      </c>
      <c r="G76" s="197">
        <v>9.5399999999999991</v>
      </c>
      <c r="H76" s="197">
        <v>0</v>
      </c>
      <c r="I76" s="197">
        <v>17.09</v>
      </c>
      <c r="J76" s="197">
        <v>14.44</v>
      </c>
      <c r="K76" s="197">
        <v>8.5299999999999994</v>
      </c>
      <c r="L76" s="197">
        <v>0.17</v>
      </c>
      <c r="M76" s="197">
        <v>2.13</v>
      </c>
      <c r="N76" s="197">
        <v>0.83</v>
      </c>
      <c r="O76" s="197">
        <v>2.46</v>
      </c>
      <c r="P76" s="197">
        <v>0.69</v>
      </c>
      <c r="Q76" s="197">
        <v>1.55</v>
      </c>
      <c r="R76" s="197">
        <v>0.43</v>
      </c>
      <c r="S76" s="197">
        <v>0.39</v>
      </c>
      <c r="T76" s="197">
        <v>0</v>
      </c>
      <c r="U76" s="197">
        <v>1.73</v>
      </c>
      <c r="V76" s="197">
        <v>0.21</v>
      </c>
      <c r="W76" s="197">
        <v>1.18</v>
      </c>
      <c r="X76" s="197">
        <v>1.44</v>
      </c>
      <c r="Y76" s="197">
        <v>0</v>
      </c>
      <c r="Z76" s="197">
        <v>3.32</v>
      </c>
      <c r="AA76" s="197">
        <v>1.1299999999999999</v>
      </c>
      <c r="AB76" s="197">
        <v>0</v>
      </c>
      <c r="AC76" s="197">
        <v>1.75</v>
      </c>
      <c r="AD76" s="197">
        <v>12.46</v>
      </c>
      <c r="AE76" s="197">
        <v>0</v>
      </c>
      <c r="AF76" s="197">
        <v>0</v>
      </c>
      <c r="AG76" s="197">
        <v>30.72</v>
      </c>
      <c r="AH76" s="197">
        <v>0</v>
      </c>
      <c r="AI76" s="197">
        <v>18.39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124.51</v>
      </c>
      <c r="AP76" s="197">
        <v>163.41999999999999</v>
      </c>
      <c r="AQ76" s="197">
        <v>0</v>
      </c>
      <c r="AR76" s="197">
        <v>0</v>
      </c>
      <c r="AS76" s="197">
        <v>2.38</v>
      </c>
      <c r="AT76" s="197">
        <v>3.13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16.600000000000001</v>
      </c>
      <c r="E77" s="197">
        <v>0</v>
      </c>
      <c r="F77" s="197">
        <v>16.22</v>
      </c>
      <c r="G77" s="197">
        <v>9.5399999999999991</v>
      </c>
      <c r="H77" s="197">
        <v>0</v>
      </c>
      <c r="I77" s="197">
        <v>17.09</v>
      </c>
      <c r="J77" s="197">
        <v>14.44</v>
      </c>
      <c r="K77" s="197">
        <v>5.0599999999999996</v>
      </c>
      <c r="L77" s="197">
        <v>0.17</v>
      </c>
      <c r="M77" s="197">
        <v>2.13</v>
      </c>
      <c r="N77" s="197">
        <v>0.83</v>
      </c>
      <c r="O77" s="197">
        <v>2.46</v>
      </c>
      <c r="P77" s="197">
        <v>0.69</v>
      </c>
      <c r="Q77" s="197">
        <v>0.3</v>
      </c>
      <c r="R77" s="197">
        <v>0.43</v>
      </c>
      <c r="S77" s="197">
        <v>0.39</v>
      </c>
      <c r="T77" s="197">
        <v>0</v>
      </c>
      <c r="U77" s="197">
        <v>1.73</v>
      </c>
      <c r="V77" s="197">
        <v>0.21</v>
      </c>
      <c r="W77" s="197">
        <v>1.18</v>
      </c>
      <c r="X77" s="197">
        <v>1.44</v>
      </c>
      <c r="Y77" s="197">
        <v>0</v>
      </c>
      <c r="Z77" s="197">
        <v>3.32</v>
      </c>
      <c r="AA77" s="197">
        <v>1.1299999999999999</v>
      </c>
      <c r="AB77" s="197">
        <v>0</v>
      </c>
      <c r="AC77" s="197">
        <v>1.75</v>
      </c>
      <c r="AD77" s="197">
        <v>12.46</v>
      </c>
      <c r="AE77" s="197">
        <v>0</v>
      </c>
      <c r="AF77" s="197">
        <v>0</v>
      </c>
      <c r="AG77" s="197">
        <v>30.72</v>
      </c>
      <c r="AH77" s="197">
        <v>0</v>
      </c>
      <c r="AI77" s="197">
        <v>18.39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124.51</v>
      </c>
      <c r="AP77" s="197">
        <v>163.41999999999999</v>
      </c>
      <c r="AQ77" s="197">
        <v>0</v>
      </c>
      <c r="AR77" s="197">
        <v>0</v>
      </c>
      <c r="AS77" s="197">
        <v>2.38</v>
      </c>
      <c r="AT77" s="197">
        <v>3.13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16.600000000000001</v>
      </c>
      <c r="E78" s="197">
        <v>0</v>
      </c>
      <c r="F78" s="197">
        <v>16.22</v>
      </c>
      <c r="G78" s="197">
        <v>9.5399999999999991</v>
      </c>
      <c r="H78" s="197">
        <v>0</v>
      </c>
      <c r="I78" s="197">
        <v>17.09</v>
      </c>
      <c r="J78" s="197">
        <v>14.44</v>
      </c>
      <c r="K78" s="197">
        <v>5.22</v>
      </c>
      <c r="L78" s="197">
        <v>0.17</v>
      </c>
      <c r="M78" s="197">
        <v>2.13</v>
      </c>
      <c r="N78" s="197">
        <v>0.83</v>
      </c>
      <c r="O78" s="197">
        <v>2.46</v>
      </c>
      <c r="P78" s="197">
        <v>0.69</v>
      </c>
      <c r="Q78" s="197">
        <v>0.3</v>
      </c>
      <c r="R78" s="197">
        <v>0.43</v>
      </c>
      <c r="S78" s="197">
        <v>0.39</v>
      </c>
      <c r="T78" s="197">
        <v>0</v>
      </c>
      <c r="U78" s="197">
        <v>1.73</v>
      </c>
      <c r="V78" s="197">
        <v>0.21</v>
      </c>
      <c r="W78" s="197">
        <v>1.18</v>
      </c>
      <c r="X78" s="197">
        <v>1.44</v>
      </c>
      <c r="Y78" s="197">
        <v>0</v>
      </c>
      <c r="Z78" s="197">
        <v>3.32</v>
      </c>
      <c r="AA78" s="197">
        <v>1.1299999999999999</v>
      </c>
      <c r="AB78" s="197">
        <v>0</v>
      </c>
      <c r="AC78" s="197">
        <v>1.75</v>
      </c>
      <c r="AD78" s="197">
        <v>12.46</v>
      </c>
      <c r="AE78" s="197">
        <v>0</v>
      </c>
      <c r="AF78" s="197">
        <v>0</v>
      </c>
      <c r="AG78" s="197">
        <v>30.43</v>
      </c>
      <c r="AH78" s="197">
        <v>0</v>
      </c>
      <c r="AI78" s="197">
        <v>18.39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124.51</v>
      </c>
      <c r="AP78" s="197">
        <v>163.41999999999999</v>
      </c>
      <c r="AQ78" s="197">
        <v>0</v>
      </c>
      <c r="AR78" s="197">
        <v>0</v>
      </c>
      <c r="AS78" s="197">
        <v>2.38</v>
      </c>
      <c r="AT78" s="197">
        <v>3.13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16.600000000000001</v>
      </c>
      <c r="E79" s="197">
        <v>0</v>
      </c>
      <c r="F79" s="197">
        <v>16.22</v>
      </c>
      <c r="G79" s="197">
        <v>9.5399999999999991</v>
      </c>
      <c r="H79" s="197">
        <v>0</v>
      </c>
      <c r="I79" s="197">
        <v>17.09</v>
      </c>
      <c r="J79" s="197">
        <v>14.44</v>
      </c>
      <c r="K79" s="197">
        <v>5.99</v>
      </c>
      <c r="L79" s="197">
        <v>-19.05</v>
      </c>
      <c r="M79" s="197">
        <v>2.13</v>
      </c>
      <c r="N79" s="197">
        <v>0.83</v>
      </c>
      <c r="O79" s="197">
        <v>2.46</v>
      </c>
      <c r="P79" s="197">
        <v>0.69</v>
      </c>
      <c r="Q79" s="197">
        <v>-8.67</v>
      </c>
      <c r="R79" s="197">
        <v>0.41</v>
      </c>
      <c r="S79" s="197">
        <v>-20.5</v>
      </c>
      <c r="T79" s="197">
        <v>0</v>
      </c>
      <c r="U79" s="197">
        <v>1.73</v>
      </c>
      <c r="V79" s="197">
        <v>0.21</v>
      </c>
      <c r="W79" s="197">
        <v>1.18</v>
      </c>
      <c r="X79" s="197">
        <v>1.44</v>
      </c>
      <c r="Y79" s="197">
        <v>0</v>
      </c>
      <c r="Z79" s="197">
        <v>3.32</v>
      </c>
      <c r="AA79" s="197">
        <v>1.1299999999999999</v>
      </c>
      <c r="AB79" s="197">
        <v>0</v>
      </c>
      <c r="AC79" s="197">
        <v>2.25</v>
      </c>
      <c r="AD79" s="197">
        <v>12.46</v>
      </c>
      <c r="AE79" s="197">
        <v>0</v>
      </c>
      <c r="AF79" s="197">
        <v>0</v>
      </c>
      <c r="AG79" s="197">
        <v>30.43</v>
      </c>
      <c r="AH79" s="197">
        <v>0</v>
      </c>
      <c r="AI79" s="197">
        <v>18.39</v>
      </c>
      <c r="AJ79" s="197">
        <v>0</v>
      </c>
      <c r="AK79" s="197">
        <v>-50</v>
      </c>
      <c r="AL79" s="197">
        <v>0</v>
      </c>
      <c r="AM79" s="197">
        <v>0</v>
      </c>
      <c r="AN79" s="197">
        <v>0</v>
      </c>
      <c r="AO79" s="197">
        <v>124.51</v>
      </c>
      <c r="AP79" s="197">
        <v>163.41999999999999</v>
      </c>
      <c r="AQ79" s="197">
        <v>0</v>
      </c>
      <c r="AR79" s="197">
        <v>0</v>
      </c>
      <c r="AS79" s="197">
        <v>2.38</v>
      </c>
      <c r="AT79" s="197">
        <v>3.13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16.600000000000001</v>
      </c>
      <c r="E80" s="197">
        <v>0</v>
      </c>
      <c r="F80" s="197">
        <v>16.22</v>
      </c>
      <c r="G80" s="197">
        <v>9.5399999999999991</v>
      </c>
      <c r="H80" s="197">
        <v>0</v>
      </c>
      <c r="I80" s="197">
        <v>17.09</v>
      </c>
      <c r="J80" s="197">
        <v>14.44</v>
      </c>
      <c r="K80" s="197">
        <v>6.15</v>
      </c>
      <c r="L80" s="197">
        <v>-19.05</v>
      </c>
      <c r="M80" s="197">
        <v>2.13</v>
      </c>
      <c r="N80" s="197">
        <v>0.83</v>
      </c>
      <c r="O80" s="197">
        <v>2.46</v>
      </c>
      <c r="P80" s="197">
        <v>0.69</v>
      </c>
      <c r="Q80" s="197">
        <v>-8.67</v>
      </c>
      <c r="R80" s="197">
        <v>0.41</v>
      </c>
      <c r="S80" s="197">
        <v>-20.5</v>
      </c>
      <c r="T80" s="197">
        <v>0</v>
      </c>
      <c r="U80" s="197">
        <v>1.73</v>
      </c>
      <c r="V80" s="197">
        <v>0.21</v>
      </c>
      <c r="W80" s="197">
        <v>1.18</v>
      </c>
      <c r="X80" s="197">
        <v>1.44</v>
      </c>
      <c r="Y80" s="197">
        <v>0</v>
      </c>
      <c r="Z80" s="197">
        <v>3.32</v>
      </c>
      <c r="AA80" s="197">
        <v>1.1299999999999999</v>
      </c>
      <c r="AB80" s="197">
        <v>0</v>
      </c>
      <c r="AC80" s="197">
        <v>2.25</v>
      </c>
      <c r="AD80" s="197">
        <v>12.46</v>
      </c>
      <c r="AE80" s="197">
        <v>0</v>
      </c>
      <c r="AF80" s="197">
        <v>0</v>
      </c>
      <c r="AG80" s="197">
        <v>30.43</v>
      </c>
      <c r="AH80" s="197">
        <v>0</v>
      </c>
      <c r="AI80" s="197">
        <v>18.39</v>
      </c>
      <c r="AJ80" s="197">
        <v>0</v>
      </c>
      <c r="AK80" s="197">
        <v>-50</v>
      </c>
      <c r="AL80" s="197">
        <v>0</v>
      </c>
      <c r="AM80" s="197">
        <v>0</v>
      </c>
      <c r="AN80" s="197">
        <v>0</v>
      </c>
      <c r="AO80" s="197">
        <v>124.51</v>
      </c>
      <c r="AP80" s="197">
        <v>163.41999999999999</v>
      </c>
      <c r="AQ80" s="197">
        <v>0</v>
      </c>
      <c r="AR80" s="197">
        <v>0</v>
      </c>
      <c r="AS80" s="197">
        <v>2.38</v>
      </c>
      <c r="AT80" s="197">
        <v>3.13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16.600000000000001</v>
      </c>
      <c r="E81" s="197">
        <v>0</v>
      </c>
      <c r="F81" s="197">
        <v>16.22</v>
      </c>
      <c r="G81" s="197">
        <v>9.5399999999999991</v>
      </c>
      <c r="H81" s="197">
        <v>0</v>
      </c>
      <c r="I81" s="197">
        <v>17.09</v>
      </c>
      <c r="J81" s="197">
        <v>14.44</v>
      </c>
      <c r="K81" s="197">
        <v>5.99</v>
      </c>
      <c r="L81" s="197">
        <v>-19.05</v>
      </c>
      <c r="M81" s="197">
        <v>2.13</v>
      </c>
      <c r="N81" s="197">
        <v>0.83</v>
      </c>
      <c r="O81" s="197">
        <v>2.46</v>
      </c>
      <c r="P81" s="197">
        <v>0.69</v>
      </c>
      <c r="Q81" s="197">
        <v>-8.67</v>
      </c>
      <c r="R81" s="197">
        <v>0.41</v>
      </c>
      <c r="S81" s="197">
        <v>-20.5</v>
      </c>
      <c r="T81" s="197">
        <v>0</v>
      </c>
      <c r="U81" s="197">
        <v>1.73</v>
      </c>
      <c r="V81" s="197">
        <v>0.21</v>
      </c>
      <c r="W81" s="197">
        <v>1.18</v>
      </c>
      <c r="X81" s="197">
        <v>1.44</v>
      </c>
      <c r="Y81" s="197">
        <v>0</v>
      </c>
      <c r="Z81" s="197">
        <v>3.32</v>
      </c>
      <c r="AA81" s="197">
        <v>1.1299999999999999</v>
      </c>
      <c r="AB81" s="197">
        <v>0</v>
      </c>
      <c r="AC81" s="197">
        <v>2.25</v>
      </c>
      <c r="AD81" s="197">
        <v>12.46</v>
      </c>
      <c r="AE81" s="197">
        <v>0</v>
      </c>
      <c r="AF81" s="197">
        <v>0</v>
      </c>
      <c r="AG81" s="197">
        <v>30.43</v>
      </c>
      <c r="AH81" s="197">
        <v>0</v>
      </c>
      <c r="AI81" s="197">
        <v>18.39</v>
      </c>
      <c r="AJ81" s="197">
        <v>0</v>
      </c>
      <c r="AK81" s="197">
        <v>-50</v>
      </c>
      <c r="AL81" s="197">
        <v>0</v>
      </c>
      <c r="AM81" s="197">
        <v>0</v>
      </c>
      <c r="AN81" s="197">
        <v>0</v>
      </c>
      <c r="AO81" s="197">
        <v>124.51</v>
      </c>
      <c r="AP81" s="197">
        <v>163.41999999999999</v>
      </c>
      <c r="AQ81" s="197">
        <v>0</v>
      </c>
      <c r="AR81" s="197">
        <v>0</v>
      </c>
      <c r="AS81" s="197">
        <v>2.38</v>
      </c>
      <c r="AT81" s="197">
        <v>3.13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16.600000000000001</v>
      </c>
      <c r="E82" s="197">
        <v>0</v>
      </c>
      <c r="F82" s="197">
        <v>16.22</v>
      </c>
      <c r="G82" s="197">
        <v>9.5399999999999991</v>
      </c>
      <c r="H82" s="197">
        <v>0</v>
      </c>
      <c r="I82" s="197">
        <v>17.09</v>
      </c>
      <c r="J82" s="197">
        <v>14.44</v>
      </c>
      <c r="K82" s="197">
        <v>6.15</v>
      </c>
      <c r="L82" s="197">
        <v>-26.24</v>
      </c>
      <c r="M82" s="197">
        <v>2.13</v>
      </c>
      <c r="N82" s="197">
        <v>0.83</v>
      </c>
      <c r="O82" s="197">
        <v>2.46</v>
      </c>
      <c r="P82" s="197">
        <v>0.69</v>
      </c>
      <c r="Q82" s="197">
        <v>-11.75</v>
      </c>
      <c r="R82" s="197">
        <v>0.41</v>
      </c>
      <c r="S82" s="197">
        <v>-24.2</v>
      </c>
      <c r="T82" s="197">
        <v>0</v>
      </c>
      <c r="U82" s="197">
        <v>1.73</v>
      </c>
      <c r="V82" s="197">
        <v>0.21</v>
      </c>
      <c r="W82" s="197">
        <v>1.18</v>
      </c>
      <c r="X82" s="197">
        <v>1.44</v>
      </c>
      <c r="Y82" s="197">
        <v>0</v>
      </c>
      <c r="Z82" s="197">
        <v>3.32</v>
      </c>
      <c r="AA82" s="197">
        <v>1.1299999999999999</v>
      </c>
      <c r="AB82" s="197">
        <v>0</v>
      </c>
      <c r="AC82" s="197">
        <v>2.25</v>
      </c>
      <c r="AD82" s="197">
        <v>12.46</v>
      </c>
      <c r="AE82" s="197">
        <v>0</v>
      </c>
      <c r="AF82" s="197">
        <v>0</v>
      </c>
      <c r="AG82" s="197">
        <v>30.43</v>
      </c>
      <c r="AH82" s="197">
        <v>0</v>
      </c>
      <c r="AI82" s="197">
        <v>18.39</v>
      </c>
      <c r="AJ82" s="197">
        <v>0</v>
      </c>
      <c r="AK82" s="197">
        <v>-50</v>
      </c>
      <c r="AL82" s="197">
        <v>0</v>
      </c>
      <c r="AM82" s="197">
        <v>0</v>
      </c>
      <c r="AN82" s="197">
        <v>0</v>
      </c>
      <c r="AO82" s="197">
        <v>124.51</v>
      </c>
      <c r="AP82" s="197">
        <v>163.41999999999999</v>
      </c>
      <c r="AQ82" s="197">
        <v>0</v>
      </c>
      <c r="AR82" s="197">
        <v>0</v>
      </c>
      <c r="AS82" s="197">
        <v>2.38</v>
      </c>
      <c r="AT82" s="197">
        <v>3.13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16.600000000000001</v>
      </c>
      <c r="E83" s="197">
        <v>0</v>
      </c>
      <c r="F83" s="197">
        <v>16.22</v>
      </c>
      <c r="G83" s="197">
        <v>9.5399999999999991</v>
      </c>
      <c r="H83" s="197">
        <v>0</v>
      </c>
      <c r="I83" s="197">
        <v>17.57</v>
      </c>
      <c r="J83" s="197">
        <v>14.44</v>
      </c>
      <c r="K83" s="197">
        <v>8.5299999999999994</v>
      </c>
      <c r="L83" s="197">
        <v>0.17</v>
      </c>
      <c r="M83" s="197">
        <v>2.13</v>
      </c>
      <c r="N83" s="197">
        <v>0.83</v>
      </c>
      <c r="O83" s="197">
        <v>2.46</v>
      </c>
      <c r="P83" s="197">
        <v>0.69</v>
      </c>
      <c r="Q83" s="197">
        <v>0</v>
      </c>
      <c r="R83" s="197">
        <v>-28.97</v>
      </c>
      <c r="S83" s="197">
        <v>-1.25</v>
      </c>
      <c r="T83" s="197">
        <v>0</v>
      </c>
      <c r="U83" s="197">
        <v>1.73</v>
      </c>
      <c r="V83" s="197">
        <v>0.21</v>
      </c>
      <c r="W83" s="197">
        <v>1.18</v>
      </c>
      <c r="X83" s="197">
        <v>1.44</v>
      </c>
      <c r="Y83" s="197">
        <v>0</v>
      </c>
      <c r="Z83" s="197">
        <v>3.32</v>
      </c>
      <c r="AA83" s="197">
        <v>1.1299999999999999</v>
      </c>
      <c r="AB83" s="197">
        <v>0</v>
      </c>
      <c r="AC83" s="197">
        <v>2.25</v>
      </c>
      <c r="AD83" s="197">
        <v>12.46</v>
      </c>
      <c r="AE83" s="197">
        <v>0</v>
      </c>
      <c r="AF83" s="197">
        <v>0</v>
      </c>
      <c r="AG83" s="197">
        <v>30.15</v>
      </c>
      <c r="AH83" s="197">
        <v>0</v>
      </c>
      <c r="AI83" s="197">
        <v>18.39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124.51</v>
      </c>
      <c r="AP83" s="197">
        <v>163.41999999999999</v>
      </c>
      <c r="AQ83" s="197">
        <v>0</v>
      </c>
      <c r="AR83" s="197">
        <v>0</v>
      </c>
      <c r="AS83" s="197">
        <v>2.38</v>
      </c>
      <c r="AT83" s="197">
        <v>3.13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16.600000000000001</v>
      </c>
      <c r="E84" s="197">
        <v>0</v>
      </c>
      <c r="F84" s="197">
        <v>16.22</v>
      </c>
      <c r="G84" s="197">
        <v>9.5399999999999991</v>
      </c>
      <c r="H84" s="197">
        <v>0</v>
      </c>
      <c r="I84" s="197">
        <v>17.57</v>
      </c>
      <c r="J84" s="197">
        <v>14.44</v>
      </c>
      <c r="K84" s="197">
        <v>8.5299999999999994</v>
      </c>
      <c r="L84" s="197">
        <v>0.17</v>
      </c>
      <c r="M84" s="197">
        <v>2.13</v>
      </c>
      <c r="N84" s="197">
        <v>0.83</v>
      </c>
      <c r="O84" s="197">
        <v>2.46</v>
      </c>
      <c r="P84" s="197">
        <v>0.69</v>
      </c>
      <c r="Q84" s="197">
        <v>0.28999999999999998</v>
      </c>
      <c r="R84" s="197">
        <v>-28.97</v>
      </c>
      <c r="S84" s="197">
        <v>0.12</v>
      </c>
      <c r="T84" s="197">
        <v>0</v>
      </c>
      <c r="U84" s="197">
        <v>1.73</v>
      </c>
      <c r="V84" s="197">
        <v>0.21</v>
      </c>
      <c r="W84" s="197">
        <v>1.18</v>
      </c>
      <c r="X84" s="197">
        <v>1.44</v>
      </c>
      <c r="Y84" s="197">
        <v>0</v>
      </c>
      <c r="Z84" s="197">
        <v>3.32</v>
      </c>
      <c r="AA84" s="197">
        <v>1.1299999999999999</v>
      </c>
      <c r="AB84" s="197">
        <v>0</v>
      </c>
      <c r="AC84" s="197">
        <v>2.25</v>
      </c>
      <c r="AD84" s="197">
        <v>12.46</v>
      </c>
      <c r="AE84" s="197">
        <v>0</v>
      </c>
      <c r="AF84" s="197">
        <v>0</v>
      </c>
      <c r="AG84" s="197">
        <v>30.15</v>
      </c>
      <c r="AH84" s="197">
        <v>0</v>
      </c>
      <c r="AI84" s="197">
        <v>18.39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124.51</v>
      </c>
      <c r="AP84" s="197">
        <v>163.41999999999999</v>
      </c>
      <c r="AQ84" s="197">
        <v>0</v>
      </c>
      <c r="AR84" s="197">
        <v>0</v>
      </c>
      <c r="AS84" s="197">
        <v>2.38</v>
      </c>
      <c r="AT84" s="197">
        <v>3.13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16.600000000000001</v>
      </c>
      <c r="E85" s="197">
        <v>0</v>
      </c>
      <c r="F85" s="197">
        <v>16.22</v>
      </c>
      <c r="G85" s="197">
        <v>9.5399999999999991</v>
      </c>
      <c r="H85" s="197">
        <v>0</v>
      </c>
      <c r="I85" s="197">
        <v>17.57</v>
      </c>
      <c r="J85" s="197">
        <v>14.44</v>
      </c>
      <c r="K85" s="197">
        <v>8.5299999999999994</v>
      </c>
      <c r="L85" s="197">
        <v>0.17</v>
      </c>
      <c r="M85" s="197">
        <v>2.13</v>
      </c>
      <c r="N85" s="197">
        <v>0.83</v>
      </c>
      <c r="O85" s="197">
        <v>2.46</v>
      </c>
      <c r="P85" s="197">
        <v>0.69</v>
      </c>
      <c r="Q85" s="197">
        <v>0.28999999999999998</v>
      </c>
      <c r="R85" s="197">
        <v>-28.97</v>
      </c>
      <c r="S85" s="197">
        <v>0.39</v>
      </c>
      <c r="T85" s="197">
        <v>0</v>
      </c>
      <c r="U85" s="197">
        <v>1.73</v>
      </c>
      <c r="V85" s="197">
        <v>0.21</v>
      </c>
      <c r="W85" s="197">
        <v>1.18</v>
      </c>
      <c r="X85" s="197">
        <v>1.44</v>
      </c>
      <c r="Y85" s="197">
        <v>0</v>
      </c>
      <c r="Z85" s="197">
        <v>3.32</v>
      </c>
      <c r="AA85" s="197">
        <v>1.1299999999999999</v>
      </c>
      <c r="AB85" s="197">
        <v>0</v>
      </c>
      <c r="AC85" s="197">
        <v>2.25</v>
      </c>
      <c r="AD85" s="197">
        <v>12.46</v>
      </c>
      <c r="AE85" s="197">
        <v>0</v>
      </c>
      <c r="AF85" s="197">
        <v>0</v>
      </c>
      <c r="AG85" s="197">
        <v>30.15</v>
      </c>
      <c r="AH85" s="197">
        <v>0</v>
      </c>
      <c r="AI85" s="197">
        <v>18.39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124.51</v>
      </c>
      <c r="AP85" s="197">
        <v>163.41999999999999</v>
      </c>
      <c r="AQ85" s="197">
        <v>0</v>
      </c>
      <c r="AR85" s="197">
        <v>0</v>
      </c>
      <c r="AS85" s="197">
        <v>2.38</v>
      </c>
      <c r="AT85" s="197">
        <v>3.13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16.600000000000001</v>
      </c>
      <c r="E86" s="197">
        <v>0</v>
      </c>
      <c r="F86" s="197">
        <v>16.22</v>
      </c>
      <c r="G86" s="197">
        <v>9.5399999999999991</v>
      </c>
      <c r="H86" s="197">
        <v>0</v>
      </c>
      <c r="I86" s="197">
        <v>17.57</v>
      </c>
      <c r="J86" s="197">
        <v>14.44</v>
      </c>
      <c r="K86" s="197">
        <v>8.5299999999999994</v>
      </c>
      <c r="L86" s="197">
        <v>0.17</v>
      </c>
      <c r="M86" s="197">
        <v>2.13</v>
      </c>
      <c r="N86" s="197">
        <v>0.83</v>
      </c>
      <c r="O86" s="197">
        <v>2.46</v>
      </c>
      <c r="P86" s="197">
        <v>0.69</v>
      </c>
      <c r="Q86" s="197">
        <v>0.28999999999999998</v>
      </c>
      <c r="R86" s="197">
        <v>-28.97</v>
      </c>
      <c r="S86" s="197">
        <v>0.39</v>
      </c>
      <c r="T86" s="197">
        <v>0</v>
      </c>
      <c r="U86" s="197">
        <v>1.73</v>
      </c>
      <c r="V86" s="197">
        <v>0.21</v>
      </c>
      <c r="W86" s="197">
        <v>1.18</v>
      </c>
      <c r="X86" s="197">
        <v>1.44</v>
      </c>
      <c r="Y86" s="197">
        <v>0</v>
      </c>
      <c r="Z86" s="197">
        <v>3.32</v>
      </c>
      <c r="AA86" s="197">
        <v>1.1299999999999999</v>
      </c>
      <c r="AB86" s="197">
        <v>0</v>
      </c>
      <c r="AC86" s="197">
        <v>2.25</v>
      </c>
      <c r="AD86" s="197">
        <v>12.46</v>
      </c>
      <c r="AE86" s="197">
        <v>0</v>
      </c>
      <c r="AF86" s="197">
        <v>0</v>
      </c>
      <c r="AG86" s="197">
        <v>30.15</v>
      </c>
      <c r="AH86" s="197">
        <v>0</v>
      </c>
      <c r="AI86" s="197">
        <v>18.39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124.51</v>
      </c>
      <c r="AP86" s="197">
        <v>163.41999999999999</v>
      </c>
      <c r="AQ86" s="197">
        <v>0</v>
      </c>
      <c r="AR86" s="197">
        <v>0</v>
      </c>
      <c r="AS86" s="197">
        <v>2.38</v>
      </c>
      <c r="AT86" s="197">
        <v>3.13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16.600000000000001</v>
      </c>
      <c r="E87" s="197">
        <v>0</v>
      </c>
      <c r="F87" s="197">
        <v>16.46</v>
      </c>
      <c r="G87" s="197">
        <v>9.5399999999999991</v>
      </c>
      <c r="H87" s="197">
        <v>0</v>
      </c>
      <c r="I87" s="197">
        <v>17.57</v>
      </c>
      <c r="J87" s="197">
        <v>14.44</v>
      </c>
      <c r="K87" s="197">
        <v>8.5299999999999994</v>
      </c>
      <c r="L87" s="197">
        <v>0.17</v>
      </c>
      <c r="M87" s="197">
        <v>2.13</v>
      </c>
      <c r="N87" s="197">
        <v>0.83</v>
      </c>
      <c r="O87" s="197">
        <v>2.46</v>
      </c>
      <c r="P87" s="197">
        <v>0.69</v>
      </c>
      <c r="Q87" s="197">
        <v>0.28999999999999998</v>
      </c>
      <c r="R87" s="197">
        <v>-28.97</v>
      </c>
      <c r="S87" s="197">
        <v>0.39</v>
      </c>
      <c r="T87" s="197">
        <v>0</v>
      </c>
      <c r="U87" s="197">
        <v>1.73</v>
      </c>
      <c r="V87" s="197">
        <v>0.21</v>
      </c>
      <c r="W87" s="197">
        <v>1.18</v>
      </c>
      <c r="X87" s="197">
        <v>1.44</v>
      </c>
      <c r="Y87" s="197">
        <v>0</v>
      </c>
      <c r="Z87" s="197">
        <v>3.32</v>
      </c>
      <c r="AA87" s="197">
        <v>1.1299999999999999</v>
      </c>
      <c r="AB87" s="197">
        <v>0</v>
      </c>
      <c r="AC87" s="197">
        <v>2.25</v>
      </c>
      <c r="AD87" s="197">
        <v>12.46</v>
      </c>
      <c r="AE87" s="197">
        <v>0</v>
      </c>
      <c r="AF87" s="197">
        <v>0</v>
      </c>
      <c r="AG87" s="197">
        <v>30.15</v>
      </c>
      <c r="AH87" s="197">
        <v>0</v>
      </c>
      <c r="AI87" s="197">
        <v>18.39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124.51</v>
      </c>
      <c r="AP87" s="197">
        <v>163.41999999999999</v>
      </c>
      <c r="AQ87" s="197">
        <v>0</v>
      </c>
      <c r="AR87" s="197">
        <v>0</v>
      </c>
      <c r="AS87" s="197">
        <v>2.38</v>
      </c>
      <c r="AT87" s="197">
        <v>3.13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16.46</v>
      </c>
      <c r="G88" s="197">
        <v>9.5399999999999991</v>
      </c>
      <c r="H88" s="197">
        <v>0</v>
      </c>
      <c r="I88" s="197">
        <v>17.57</v>
      </c>
      <c r="J88" s="197">
        <v>14.44</v>
      </c>
      <c r="K88" s="197">
        <v>8.5299999999999994</v>
      </c>
      <c r="L88" s="197">
        <v>0.17</v>
      </c>
      <c r="M88" s="197">
        <v>2.13</v>
      </c>
      <c r="N88" s="197">
        <v>0.83</v>
      </c>
      <c r="O88" s="197">
        <v>2.46</v>
      </c>
      <c r="P88" s="197">
        <v>0.69</v>
      </c>
      <c r="Q88" s="197">
        <v>0.28999999999999998</v>
      </c>
      <c r="R88" s="197">
        <v>-28.97</v>
      </c>
      <c r="S88" s="197">
        <v>0.39</v>
      </c>
      <c r="T88" s="197">
        <v>0</v>
      </c>
      <c r="U88" s="197">
        <v>1.73</v>
      </c>
      <c r="V88" s="197">
        <v>0.21</v>
      </c>
      <c r="W88" s="197">
        <v>1.18</v>
      </c>
      <c r="X88" s="197">
        <v>1.44</v>
      </c>
      <c r="Y88" s="197">
        <v>0</v>
      </c>
      <c r="Z88" s="197">
        <v>3.32</v>
      </c>
      <c r="AA88" s="197">
        <v>1.1299999999999999</v>
      </c>
      <c r="AB88" s="197">
        <v>0</v>
      </c>
      <c r="AC88" s="197">
        <v>1.75</v>
      </c>
      <c r="AD88" s="197">
        <v>12.46</v>
      </c>
      <c r="AE88" s="197">
        <v>0</v>
      </c>
      <c r="AF88" s="197">
        <v>0</v>
      </c>
      <c r="AG88" s="197">
        <v>30.15</v>
      </c>
      <c r="AH88" s="197">
        <v>0</v>
      </c>
      <c r="AI88" s="197">
        <v>18.39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124.51</v>
      </c>
      <c r="AP88" s="197">
        <v>163.41999999999999</v>
      </c>
      <c r="AQ88" s="197">
        <v>0</v>
      </c>
      <c r="AR88" s="197">
        <v>0</v>
      </c>
      <c r="AS88" s="197">
        <v>2.38</v>
      </c>
      <c r="AT88" s="197">
        <v>3.13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16.46</v>
      </c>
      <c r="G89" s="197">
        <v>9.5399999999999991</v>
      </c>
      <c r="H89" s="197">
        <v>0</v>
      </c>
      <c r="I89" s="197">
        <v>17.57</v>
      </c>
      <c r="J89" s="197">
        <v>14.44</v>
      </c>
      <c r="K89" s="197">
        <v>8.5299999999999994</v>
      </c>
      <c r="L89" s="197">
        <v>0.17</v>
      </c>
      <c r="M89" s="197">
        <v>2.13</v>
      </c>
      <c r="N89" s="197">
        <v>0.83</v>
      </c>
      <c r="O89" s="197">
        <v>2.46</v>
      </c>
      <c r="P89" s="197">
        <v>0.69</v>
      </c>
      <c r="Q89" s="197">
        <v>0.28999999999999998</v>
      </c>
      <c r="R89" s="197">
        <v>-28.97</v>
      </c>
      <c r="S89" s="197">
        <v>0.39</v>
      </c>
      <c r="T89" s="197">
        <v>0</v>
      </c>
      <c r="U89" s="197">
        <v>1.73</v>
      </c>
      <c r="V89" s="197">
        <v>0.21</v>
      </c>
      <c r="W89" s="197">
        <v>1.18</v>
      </c>
      <c r="X89" s="197">
        <v>1.44</v>
      </c>
      <c r="Y89" s="197">
        <v>0</v>
      </c>
      <c r="Z89" s="197">
        <v>3.32</v>
      </c>
      <c r="AA89" s="197">
        <v>1.1299999999999999</v>
      </c>
      <c r="AB89" s="197">
        <v>0</v>
      </c>
      <c r="AC89" s="197">
        <v>1.75</v>
      </c>
      <c r="AD89" s="197">
        <v>12.46</v>
      </c>
      <c r="AE89" s="197">
        <v>0</v>
      </c>
      <c r="AF89" s="197">
        <v>0</v>
      </c>
      <c r="AG89" s="197">
        <v>30.15</v>
      </c>
      <c r="AH89" s="197">
        <v>0</v>
      </c>
      <c r="AI89" s="197">
        <v>18.39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124.51</v>
      </c>
      <c r="AP89" s="197">
        <v>163.41999999999999</v>
      </c>
      <c r="AQ89" s="197">
        <v>0</v>
      </c>
      <c r="AR89" s="197">
        <v>0</v>
      </c>
      <c r="AS89" s="197">
        <v>2.38</v>
      </c>
      <c r="AT89" s="197">
        <v>3.13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16.46</v>
      </c>
      <c r="G90" s="197">
        <v>9.5399999999999991</v>
      </c>
      <c r="H90" s="197">
        <v>0</v>
      </c>
      <c r="I90" s="197">
        <v>17.57</v>
      </c>
      <c r="J90" s="197">
        <v>14.44</v>
      </c>
      <c r="K90" s="197">
        <v>8.5299999999999994</v>
      </c>
      <c r="L90" s="197">
        <v>0.17</v>
      </c>
      <c r="M90" s="197">
        <v>2.13</v>
      </c>
      <c r="N90" s="197">
        <v>0.83</v>
      </c>
      <c r="O90" s="197">
        <v>2.46</v>
      </c>
      <c r="P90" s="197">
        <v>0.69</v>
      </c>
      <c r="Q90" s="197">
        <v>0.28999999999999998</v>
      </c>
      <c r="R90" s="197">
        <v>-28.97</v>
      </c>
      <c r="S90" s="197">
        <v>0.39</v>
      </c>
      <c r="T90" s="197">
        <v>0</v>
      </c>
      <c r="U90" s="197">
        <v>1.73</v>
      </c>
      <c r="V90" s="197">
        <v>0.21</v>
      </c>
      <c r="W90" s="197">
        <v>1.18</v>
      </c>
      <c r="X90" s="197">
        <v>1.44</v>
      </c>
      <c r="Y90" s="197">
        <v>0</v>
      </c>
      <c r="Z90" s="197">
        <v>3.32</v>
      </c>
      <c r="AA90" s="197">
        <v>1.1299999999999999</v>
      </c>
      <c r="AB90" s="197">
        <v>0</v>
      </c>
      <c r="AC90" s="197">
        <v>1.75</v>
      </c>
      <c r="AD90" s="197">
        <v>12.46</v>
      </c>
      <c r="AE90" s="197">
        <v>0</v>
      </c>
      <c r="AF90" s="197">
        <v>0</v>
      </c>
      <c r="AG90" s="197">
        <v>30.15</v>
      </c>
      <c r="AH90" s="197">
        <v>0</v>
      </c>
      <c r="AI90" s="197">
        <v>18.39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124.51</v>
      </c>
      <c r="AP90" s="197">
        <v>163.41999999999999</v>
      </c>
      <c r="AQ90" s="197">
        <v>0</v>
      </c>
      <c r="AR90" s="197">
        <v>0</v>
      </c>
      <c r="AS90" s="197">
        <v>2.38</v>
      </c>
      <c r="AT90" s="197">
        <v>3.13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16.46</v>
      </c>
      <c r="G91" s="197">
        <v>9.5399999999999991</v>
      </c>
      <c r="H91" s="197">
        <v>0</v>
      </c>
      <c r="I91" s="197">
        <v>17.57</v>
      </c>
      <c r="J91" s="197">
        <v>14.44</v>
      </c>
      <c r="K91" s="197">
        <v>8.5299999999999994</v>
      </c>
      <c r="L91" s="197">
        <v>0.17</v>
      </c>
      <c r="M91" s="197">
        <v>2.13</v>
      </c>
      <c r="N91" s="197">
        <v>0.83</v>
      </c>
      <c r="O91" s="197">
        <v>2.46</v>
      </c>
      <c r="P91" s="197">
        <v>0.69</v>
      </c>
      <c r="Q91" s="197">
        <v>0.28999999999999998</v>
      </c>
      <c r="R91" s="197">
        <v>-32.020000000000003</v>
      </c>
      <c r="S91" s="197">
        <v>0.39</v>
      </c>
      <c r="T91" s="197">
        <v>0</v>
      </c>
      <c r="U91" s="197">
        <v>1.73</v>
      </c>
      <c r="V91" s="197">
        <v>0.21</v>
      </c>
      <c r="W91" s="197">
        <v>1.18</v>
      </c>
      <c r="X91" s="197">
        <v>1.44</v>
      </c>
      <c r="Y91" s="197">
        <v>0</v>
      </c>
      <c r="Z91" s="197">
        <v>3.32</v>
      </c>
      <c r="AA91" s="197">
        <v>1.1299999999999999</v>
      </c>
      <c r="AB91" s="197">
        <v>0</v>
      </c>
      <c r="AC91" s="197">
        <v>1.75</v>
      </c>
      <c r="AD91" s="197">
        <v>12.46</v>
      </c>
      <c r="AE91" s="197">
        <v>0</v>
      </c>
      <c r="AF91" s="197">
        <v>0</v>
      </c>
      <c r="AG91" s="197">
        <v>30.15</v>
      </c>
      <c r="AH91" s="197">
        <v>0</v>
      </c>
      <c r="AI91" s="197">
        <v>18.39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124.51</v>
      </c>
      <c r="AP91" s="197">
        <v>163.41999999999999</v>
      </c>
      <c r="AQ91" s="197">
        <v>0</v>
      </c>
      <c r="AR91" s="197">
        <v>0</v>
      </c>
      <c r="AS91" s="197">
        <v>2.38</v>
      </c>
      <c r="AT91" s="197">
        <v>3.13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16.46</v>
      </c>
      <c r="G92" s="197">
        <v>9.5399999999999991</v>
      </c>
      <c r="H92" s="197">
        <v>0</v>
      </c>
      <c r="I92" s="197">
        <v>17.57</v>
      </c>
      <c r="J92" s="197">
        <v>14.44</v>
      </c>
      <c r="K92" s="197">
        <v>8.5299999999999994</v>
      </c>
      <c r="L92" s="197">
        <v>0.17</v>
      </c>
      <c r="M92" s="197">
        <v>2.13</v>
      </c>
      <c r="N92" s="197">
        <v>0.83</v>
      </c>
      <c r="O92" s="197">
        <v>2.46</v>
      </c>
      <c r="P92" s="197">
        <v>0.69</v>
      </c>
      <c r="Q92" s="197">
        <v>0.28999999999999998</v>
      </c>
      <c r="R92" s="197">
        <v>-32.020000000000003</v>
      </c>
      <c r="S92" s="197">
        <v>0.39</v>
      </c>
      <c r="T92" s="197">
        <v>0</v>
      </c>
      <c r="U92" s="197">
        <v>1.73</v>
      </c>
      <c r="V92" s="197">
        <v>0.21</v>
      </c>
      <c r="W92" s="197">
        <v>1.18</v>
      </c>
      <c r="X92" s="197">
        <v>1.44</v>
      </c>
      <c r="Y92" s="197">
        <v>0</v>
      </c>
      <c r="Z92" s="197">
        <v>3.32</v>
      </c>
      <c r="AA92" s="197">
        <v>1.1299999999999999</v>
      </c>
      <c r="AB92" s="197">
        <v>0</v>
      </c>
      <c r="AC92" s="197">
        <v>1.75</v>
      </c>
      <c r="AD92" s="197">
        <v>12.46</v>
      </c>
      <c r="AE92" s="197">
        <v>0</v>
      </c>
      <c r="AF92" s="197">
        <v>0</v>
      </c>
      <c r="AG92" s="197">
        <v>30.15</v>
      </c>
      <c r="AH92" s="197">
        <v>0</v>
      </c>
      <c r="AI92" s="197">
        <v>18.39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124.51</v>
      </c>
      <c r="AP92" s="197">
        <v>163.41999999999999</v>
      </c>
      <c r="AQ92" s="197">
        <v>0</v>
      </c>
      <c r="AR92" s="197">
        <v>0</v>
      </c>
      <c r="AS92" s="197">
        <v>2.38</v>
      </c>
      <c r="AT92" s="197">
        <v>3.13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16.46</v>
      </c>
      <c r="G93" s="197">
        <v>9.5399999999999991</v>
      </c>
      <c r="H93" s="197">
        <v>0</v>
      </c>
      <c r="I93" s="197">
        <v>17.57</v>
      </c>
      <c r="J93" s="197">
        <v>14.44</v>
      </c>
      <c r="K93" s="197">
        <v>8.5299999999999994</v>
      </c>
      <c r="L93" s="197">
        <v>0.17</v>
      </c>
      <c r="M93" s="197">
        <v>2.13</v>
      </c>
      <c r="N93" s="197">
        <v>0.83</v>
      </c>
      <c r="O93" s="197">
        <v>2.46</v>
      </c>
      <c r="P93" s="197">
        <v>0.69</v>
      </c>
      <c r="Q93" s="197">
        <v>0.28999999999999998</v>
      </c>
      <c r="R93" s="197">
        <v>-32.020000000000003</v>
      </c>
      <c r="S93" s="197">
        <v>0.39</v>
      </c>
      <c r="T93" s="197">
        <v>0</v>
      </c>
      <c r="U93" s="197">
        <v>1.73</v>
      </c>
      <c r="V93" s="197">
        <v>0.21</v>
      </c>
      <c r="W93" s="197">
        <v>1.18</v>
      </c>
      <c r="X93" s="197">
        <v>1.44</v>
      </c>
      <c r="Y93" s="197">
        <v>0</v>
      </c>
      <c r="Z93" s="197">
        <v>3.32</v>
      </c>
      <c r="AA93" s="197">
        <v>1.1299999999999999</v>
      </c>
      <c r="AB93" s="197">
        <v>0</v>
      </c>
      <c r="AC93" s="197">
        <v>1.75</v>
      </c>
      <c r="AD93" s="197">
        <v>12.46</v>
      </c>
      <c r="AE93" s="197">
        <v>0</v>
      </c>
      <c r="AF93" s="197">
        <v>0</v>
      </c>
      <c r="AG93" s="197">
        <v>30.15</v>
      </c>
      <c r="AH93" s="197">
        <v>0</v>
      </c>
      <c r="AI93" s="197">
        <v>18.39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124.51</v>
      </c>
      <c r="AP93" s="197">
        <v>163.41999999999999</v>
      </c>
      <c r="AQ93" s="197">
        <v>0</v>
      </c>
      <c r="AR93" s="197">
        <v>0</v>
      </c>
      <c r="AS93" s="197">
        <v>2.38</v>
      </c>
      <c r="AT93" s="197">
        <v>3.13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16.46</v>
      </c>
      <c r="G94" s="197">
        <v>9.5399999999999991</v>
      </c>
      <c r="H94" s="197">
        <v>0</v>
      </c>
      <c r="I94" s="197">
        <v>17.57</v>
      </c>
      <c r="J94" s="197">
        <v>14.44</v>
      </c>
      <c r="K94" s="197">
        <v>8.5299999999999994</v>
      </c>
      <c r="L94" s="197">
        <v>0.17</v>
      </c>
      <c r="M94" s="197">
        <v>2.13</v>
      </c>
      <c r="N94" s="197">
        <v>0.83</v>
      </c>
      <c r="O94" s="197">
        <v>2.46</v>
      </c>
      <c r="P94" s="197">
        <v>0.69</v>
      </c>
      <c r="Q94" s="197">
        <v>0.28999999999999998</v>
      </c>
      <c r="R94" s="197">
        <v>-32.020000000000003</v>
      </c>
      <c r="S94" s="197">
        <v>0.39</v>
      </c>
      <c r="T94" s="197">
        <v>0</v>
      </c>
      <c r="U94" s="197">
        <v>1.73</v>
      </c>
      <c r="V94" s="197">
        <v>0.21</v>
      </c>
      <c r="W94" s="197">
        <v>1.18</v>
      </c>
      <c r="X94" s="197">
        <v>1.44</v>
      </c>
      <c r="Y94" s="197">
        <v>0</v>
      </c>
      <c r="Z94" s="197">
        <v>3.32</v>
      </c>
      <c r="AA94" s="197">
        <v>1.1299999999999999</v>
      </c>
      <c r="AB94" s="197">
        <v>0</v>
      </c>
      <c r="AC94" s="197">
        <v>1.75</v>
      </c>
      <c r="AD94" s="197">
        <v>12.46</v>
      </c>
      <c r="AE94" s="197">
        <v>0</v>
      </c>
      <c r="AF94" s="197">
        <v>0</v>
      </c>
      <c r="AG94" s="197">
        <v>30.15</v>
      </c>
      <c r="AH94" s="197">
        <v>0</v>
      </c>
      <c r="AI94" s="197">
        <v>18.39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124.51</v>
      </c>
      <c r="AP94" s="197">
        <v>163.41999999999999</v>
      </c>
      <c r="AQ94" s="197">
        <v>0</v>
      </c>
      <c r="AR94" s="197">
        <v>0</v>
      </c>
      <c r="AS94" s="197">
        <v>2.38</v>
      </c>
      <c r="AT94" s="197">
        <v>3.13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16.46</v>
      </c>
      <c r="G95" s="197">
        <v>9.5399999999999991</v>
      </c>
      <c r="H95" s="197">
        <v>0</v>
      </c>
      <c r="I95" s="197">
        <v>17.57</v>
      </c>
      <c r="J95" s="197">
        <v>14.44</v>
      </c>
      <c r="K95" s="197">
        <v>8.5299999999999994</v>
      </c>
      <c r="L95" s="197">
        <v>0.17</v>
      </c>
      <c r="M95" s="197">
        <v>2.13</v>
      </c>
      <c r="N95" s="197">
        <v>0.83</v>
      </c>
      <c r="O95" s="197">
        <v>2.46</v>
      </c>
      <c r="P95" s="197">
        <v>0.69</v>
      </c>
      <c r="Q95" s="197">
        <v>0.28999999999999998</v>
      </c>
      <c r="R95" s="197">
        <v>0.43</v>
      </c>
      <c r="S95" s="197">
        <v>0.39</v>
      </c>
      <c r="T95" s="197">
        <v>0</v>
      </c>
      <c r="U95" s="197">
        <v>1.73</v>
      </c>
      <c r="V95" s="197">
        <v>0.21</v>
      </c>
      <c r="W95" s="197">
        <v>1.18</v>
      </c>
      <c r="X95" s="197">
        <v>1.44</v>
      </c>
      <c r="Y95" s="197">
        <v>0</v>
      </c>
      <c r="Z95" s="197">
        <v>3.32</v>
      </c>
      <c r="AA95" s="197">
        <v>1.1299999999999999</v>
      </c>
      <c r="AB95" s="197">
        <v>0</v>
      </c>
      <c r="AC95" s="197">
        <v>1.75</v>
      </c>
      <c r="AD95" s="197">
        <v>12.46</v>
      </c>
      <c r="AE95" s="197">
        <v>0</v>
      </c>
      <c r="AF95" s="197">
        <v>0</v>
      </c>
      <c r="AG95" s="197">
        <v>30.15</v>
      </c>
      <c r="AH95" s="197">
        <v>0</v>
      </c>
      <c r="AI95" s="197">
        <v>18.39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124.51</v>
      </c>
      <c r="AP95" s="197">
        <v>163.41999999999999</v>
      </c>
      <c r="AQ95" s="197">
        <v>0</v>
      </c>
      <c r="AR95" s="197">
        <v>0</v>
      </c>
      <c r="AS95" s="197">
        <v>2.38</v>
      </c>
      <c r="AT95" s="197">
        <v>3.13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16.46</v>
      </c>
      <c r="G96" s="197">
        <v>9.5399999999999991</v>
      </c>
      <c r="H96" s="197">
        <v>0</v>
      </c>
      <c r="I96" s="197">
        <v>17.57</v>
      </c>
      <c r="J96" s="197">
        <v>14.44</v>
      </c>
      <c r="K96" s="197">
        <v>8.5299999999999994</v>
      </c>
      <c r="L96" s="197">
        <v>0.17</v>
      </c>
      <c r="M96" s="197">
        <v>2.13</v>
      </c>
      <c r="N96" s="197">
        <v>0.83</v>
      </c>
      <c r="O96" s="197">
        <v>2.46</v>
      </c>
      <c r="P96" s="197">
        <v>0.69</v>
      </c>
      <c r="Q96" s="197">
        <v>0.28999999999999998</v>
      </c>
      <c r="R96" s="197">
        <v>0.43</v>
      </c>
      <c r="S96" s="197">
        <v>0.39</v>
      </c>
      <c r="T96" s="197">
        <v>0</v>
      </c>
      <c r="U96" s="197">
        <v>1.73</v>
      </c>
      <c r="V96" s="197">
        <v>0.21</v>
      </c>
      <c r="W96" s="197">
        <v>1.18</v>
      </c>
      <c r="X96" s="197">
        <v>1.44</v>
      </c>
      <c r="Y96" s="197">
        <v>0</v>
      </c>
      <c r="Z96" s="197">
        <v>3.32</v>
      </c>
      <c r="AA96" s="197">
        <v>1.1299999999999999</v>
      </c>
      <c r="AB96" s="197">
        <v>0</v>
      </c>
      <c r="AC96" s="197">
        <v>1.75</v>
      </c>
      <c r="AD96" s="197">
        <v>12.46</v>
      </c>
      <c r="AE96" s="197">
        <v>0</v>
      </c>
      <c r="AF96" s="197">
        <v>0</v>
      </c>
      <c r="AG96" s="197">
        <v>30.15</v>
      </c>
      <c r="AH96" s="197">
        <v>0</v>
      </c>
      <c r="AI96" s="197">
        <v>18.39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124.51</v>
      </c>
      <c r="AP96" s="197">
        <v>163.41999999999999</v>
      </c>
      <c r="AQ96" s="197">
        <v>0</v>
      </c>
      <c r="AR96" s="197">
        <v>0</v>
      </c>
      <c r="AS96" s="197">
        <v>2.38</v>
      </c>
      <c r="AT96" s="197">
        <v>3.13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16.46</v>
      </c>
      <c r="G97" s="197">
        <v>9.5399999999999991</v>
      </c>
      <c r="H97" s="197">
        <v>0</v>
      </c>
      <c r="I97" s="197">
        <v>17.57</v>
      </c>
      <c r="J97" s="197">
        <v>14.44</v>
      </c>
      <c r="K97" s="197">
        <v>8.5299999999999994</v>
      </c>
      <c r="L97" s="197">
        <v>0.17</v>
      </c>
      <c r="M97" s="197">
        <v>2.13</v>
      </c>
      <c r="N97" s="197">
        <v>0.83</v>
      </c>
      <c r="O97" s="197">
        <v>2.46</v>
      </c>
      <c r="P97" s="197">
        <v>0.69</v>
      </c>
      <c r="Q97" s="197">
        <v>0.28999999999999998</v>
      </c>
      <c r="R97" s="197">
        <v>0.43</v>
      </c>
      <c r="S97" s="197">
        <v>0.39</v>
      </c>
      <c r="T97" s="197">
        <v>0</v>
      </c>
      <c r="U97" s="197">
        <v>1.73</v>
      </c>
      <c r="V97" s="197">
        <v>0.21</v>
      </c>
      <c r="W97" s="197">
        <v>1.18</v>
      </c>
      <c r="X97" s="197">
        <v>1.44</v>
      </c>
      <c r="Y97" s="197">
        <v>0</v>
      </c>
      <c r="Z97" s="197">
        <v>3.32</v>
      </c>
      <c r="AA97" s="197">
        <v>1.1299999999999999</v>
      </c>
      <c r="AB97" s="197">
        <v>0</v>
      </c>
      <c r="AC97" s="197">
        <v>1.75</v>
      </c>
      <c r="AD97" s="197">
        <v>12.46</v>
      </c>
      <c r="AE97" s="197">
        <v>0</v>
      </c>
      <c r="AF97" s="197">
        <v>0</v>
      </c>
      <c r="AG97" s="197">
        <v>30.15</v>
      </c>
      <c r="AH97" s="197">
        <v>0</v>
      </c>
      <c r="AI97" s="197">
        <v>18.39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124.51</v>
      </c>
      <c r="AP97" s="197">
        <v>163.41999999999999</v>
      </c>
      <c r="AQ97" s="197">
        <v>0</v>
      </c>
      <c r="AR97" s="197">
        <v>0</v>
      </c>
      <c r="AS97" s="197">
        <v>2.38</v>
      </c>
      <c r="AT97" s="197">
        <v>3.13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16.46</v>
      </c>
      <c r="G98" s="197">
        <v>9.5399999999999991</v>
      </c>
      <c r="H98" s="197">
        <v>0</v>
      </c>
      <c r="I98" s="197">
        <v>17.57</v>
      </c>
      <c r="J98" s="197">
        <v>14.44</v>
      </c>
      <c r="K98" s="197">
        <v>8.5299999999999994</v>
      </c>
      <c r="L98" s="197">
        <v>0.17</v>
      </c>
      <c r="M98" s="197">
        <v>2.13</v>
      </c>
      <c r="N98" s="197">
        <v>0.83</v>
      </c>
      <c r="O98" s="197">
        <v>2.46</v>
      </c>
      <c r="P98" s="197">
        <v>0.69</v>
      </c>
      <c r="Q98" s="197">
        <v>0.28999999999999998</v>
      </c>
      <c r="R98" s="197">
        <v>0.43</v>
      </c>
      <c r="S98" s="197">
        <v>0.39</v>
      </c>
      <c r="T98" s="197">
        <v>0</v>
      </c>
      <c r="U98" s="197">
        <v>1.73</v>
      </c>
      <c r="V98" s="197">
        <v>0.21</v>
      </c>
      <c r="W98" s="197">
        <v>1.18</v>
      </c>
      <c r="X98" s="197">
        <v>1.44</v>
      </c>
      <c r="Y98" s="197">
        <v>0</v>
      </c>
      <c r="Z98" s="197">
        <v>3.32</v>
      </c>
      <c r="AA98" s="197">
        <v>1.1299999999999999</v>
      </c>
      <c r="AB98" s="197">
        <v>0</v>
      </c>
      <c r="AC98" s="197">
        <v>1.75</v>
      </c>
      <c r="AD98" s="197">
        <v>12.46</v>
      </c>
      <c r="AE98" s="197">
        <v>0</v>
      </c>
      <c r="AF98" s="197">
        <v>0</v>
      </c>
      <c r="AG98" s="197">
        <v>30.15</v>
      </c>
      <c r="AH98" s="197">
        <v>0</v>
      </c>
      <c r="AI98" s="197">
        <v>18.39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124.51</v>
      </c>
      <c r="AP98" s="197">
        <v>163.41999999999999</v>
      </c>
      <c r="AQ98" s="197">
        <v>0</v>
      </c>
      <c r="AR98" s="197">
        <v>0</v>
      </c>
      <c r="AS98" s="197">
        <v>2.38</v>
      </c>
      <c r="AT98" s="197">
        <v>3.13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0.41182999999999981</v>
      </c>
      <c r="E99">
        <f t="shared" si="0"/>
        <v>0</v>
      </c>
      <c r="F99">
        <f t="shared" si="0"/>
        <v>0.38736000000000026</v>
      </c>
      <c r="G99">
        <f t="shared" si="0"/>
        <v>0.22895999999999972</v>
      </c>
      <c r="H99">
        <f t="shared" si="0"/>
        <v>0</v>
      </c>
      <c r="I99">
        <f t="shared" si="0"/>
        <v>0.41543999999999953</v>
      </c>
      <c r="J99">
        <f t="shared" si="0"/>
        <v>0.34656000000000081</v>
      </c>
      <c r="K99">
        <f t="shared" si="0"/>
        <v>0.17627999999999977</v>
      </c>
      <c r="L99">
        <f t="shared" si="0"/>
        <v>-3.1740000000000018E-2</v>
      </c>
      <c r="M99">
        <f t="shared" si="0"/>
        <v>5.113749999999994E-2</v>
      </c>
      <c r="N99">
        <f t="shared" si="0"/>
        <v>2.0429999999999983E-2</v>
      </c>
      <c r="O99">
        <f t="shared" si="0"/>
        <v>5.9040000000000051E-2</v>
      </c>
      <c r="P99">
        <f t="shared" si="0"/>
        <v>1.6559999999999978E-2</v>
      </c>
      <c r="Q99">
        <f t="shared" si="0"/>
        <v>9.4749999999999457E-4</v>
      </c>
      <c r="R99">
        <f t="shared" si="0"/>
        <v>-8.7534999999999988E-2</v>
      </c>
      <c r="S99">
        <f t="shared" si="0"/>
        <v>-1.7614999999999985E-2</v>
      </c>
      <c r="T99">
        <f t="shared" si="0"/>
        <v>0</v>
      </c>
      <c r="U99">
        <f t="shared" si="0"/>
        <v>4.425749999999995E-2</v>
      </c>
      <c r="V99">
        <f t="shared" si="0"/>
        <v>4.5675000000000099E-3</v>
      </c>
      <c r="W99">
        <f t="shared" si="0"/>
        <v>2.0230000000000029E-2</v>
      </c>
      <c r="X99">
        <f t="shared" si="0"/>
        <v>3.4604999999999976E-2</v>
      </c>
      <c r="Y99">
        <f t="shared" si="0"/>
        <v>0</v>
      </c>
      <c r="Z99">
        <f t="shared" si="0"/>
        <v>7.9664999999999889E-2</v>
      </c>
      <c r="AA99">
        <f t="shared" si="0"/>
        <v>2.6914999999999974E-2</v>
      </c>
      <c r="AB99">
        <f t="shared" si="0"/>
        <v>0</v>
      </c>
      <c r="AC99">
        <f t="shared" si="0"/>
        <v>4.9794999999999978E-2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0.72288500000000022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-1.0784999999999996E-2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2.9882400000000042</v>
      </c>
      <c r="AP99">
        <f t="shared" si="0"/>
        <v>3.9220800000000011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7.5119999999999923E-2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10.4</v>
      </c>
      <c r="E3" s="197">
        <v>0</v>
      </c>
      <c r="F3" s="197">
        <v>9.65</v>
      </c>
      <c r="G3" s="197">
        <v>5.52</v>
      </c>
      <c r="H3" s="197">
        <v>0</v>
      </c>
      <c r="I3" s="197">
        <v>10.16</v>
      </c>
      <c r="J3" s="197">
        <v>8.35</v>
      </c>
      <c r="K3" s="197">
        <v>2.75</v>
      </c>
      <c r="L3" s="197">
        <v>1.2</v>
      </c>
      <c r="M3" s="197">
        <v>0</v>
      </c>
      <c r="N3" s="197">
        <v>0.5</v>
      </c>
      <c r="O3" s="197">
        <v>1.69</v>
      </c>
      <c r="P3" s="197">
        <v>1.72</v>
      </c>
      <c r="Q3" s="197">
        <v>3.15</v>
      </c>
      <c r="R3" s="197">
        <v>0.21</v>
      </c>
      <c r="S3" s="197">
        <v>3.8</v>
      </c>
      <c r="T3" s="197">
        <v>0</v>
      </c>
      <c r="U3" s="197">
        <v>9.8000000000000007</v>
      </c>
      <c r="V3" s="197">
        <v>0</v>
      </c>
      <c r="W3" s="197">
        <v>0.37</v>
      </c>
      <c r="X3" s="197">
        <v>0.84</v>
      </c>
      <c r="Y3" s="197">
        <v>0</v>
      </c>
      <c r="Z3" s="197">
        <v>1.92</v>
      </c>
      <c r="AA3" s="197">
        <v>0.65</v>
      </c>
      <c r="AB3" s="197">
        <v>0</v>
      </c>
      <c r="AC3" s="197">
        <v>0.96</v>
      </c>
      <c r="AD3" s="197">
        <v>6.82</v>
      </c>
      <c r="AE3" s="197">
        <v>0</v>
      </c>
      <c r="AF3" s="197">
        <v>0</v>
      </c>
      <c r="AG3" s="197">
        <v>16.8</v>
      </c>
      <c r="AH3" s="197">
        <v>0</v>
      </c>
      <c r="AI3" s="197">
        <v>10.45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72</v>
      </c>
      <c r="AP3" s="197">
        <v>94.5</v>
      </c>
      <c r="AQ3" s="197">
        <v>0</v>
      </c>
      <c r="AR3" s="197">
        <v>0</v>
      </c>
      <c r="AS3" s="197">
        <v>1.38</v>
      </c>
      <c r="AT3" s="197">
        <v>1.81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10.4</v>
      </c>
      <c r="E4" s="197">
        <v>0</v>
      </c>
      <c r="F4" s="197">
        <v>9.65</v>
      </c>
      <c r="G4" s="197">
        <v>5.52</v>
      </c>
      <c r="H4" s="197">
        <v>0</v>
      </c>
      <c r="I4" s="197">
        <v>10.16</v>
      </c>
      <c r="J4" s="197">
        <v>8.35</v>
      </c>
      <c r="K4" s="197">
        <v>2.75</v>
      </c>
      <c r="L4" s="197">
        <v>19.45</v>
      </c>
      <c r="M4" s="197">
        <v>0</v>
      </c>
      <c r="N4" s="197">
        <v>0.5</v>
      </c>
      <c r="O4" s="197">
        <v>1.69</v>
      </c>
      <c r="P4" s="197">
        <v>1.72</v>
      </c>
      <c r="Q4" s="197">
        <v>3.15</v>
      </c>
      <c r="R4" s="197">
        <v>0.21</v>
      </c>
      <c r="S4" s="197">
        <v>3.8</v>
      </c>
      <c r="T4" s="197">
        <v>0</v>
      </c>
      <c r="U4" s="197">
        <v>9.8000000000000007</v>
      </c>
      <c r="V4" s="197">
        <v>0</v>
      </c>
      <c r="W4" s="197">
        <v>0.37</v>
      </c>
      <c r="X4" s="197">
        <v>0.84</v>
      </c>
      <c r="Y4" s="197">
        <v>0</v>
      </c>
      <c r="Z4" s="197">
        <v>1.92</v>
      </c>
      <c r="AA4" s="197">
        <v>0.65</v>
      </c>
      <c r="AB4" s="197">
        <v>0</v>
      </c>
      <c r="AC4" s="197">
        <v>0.96</v>
      </c>
      <c r="AD4" s="197">
        <v>6.82</v>
      </c>
      <c r="AE4" s="197">
        <v>0</v>
      </c>
      <c r="AF4" s="197">
        <v>0</v>
      </c>
      <c r="AG4" s="197">
        <v>16.8</v>
      </c>
      <c r="AH4" s="197">
        <v>0</v>
      </c>
      <c r="AI4" s="197">
        <v>10.45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72</v>
      </c>
      <c r="AP4" s="197">
        <v>94.5</v>
      </c>
      <c r="AQ4" s="197">
        <v>0</v>
      </c>
      <c r="AR4" s="197">
        <v>0</v>
      </c>
      <c r="AS4" s="197">
        <v>1.38</v>
      </c>
      <c r="AT4" s="197">
        <v>1.81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10.4</v>
      </c>
      <c r="E5" s="197">
        <v>0</v>
      </c>
      <c r="F5" s="197">
        <v>9.65</v>
      </c>
      <c r="G5" s="197">
        <v>5.52</v>
      </c>
      <c r="H5" s="197">
        <v>0</v>
      </c>
      <c r="I5" s="197">
        <v>10.16</v>
      </c>
      <c r="J5" s="197">
        <v>8.35</v>
      </c>
      <c r="K5" s="197">
        <v>2.75</v>
      </c>
      <c r="L5" s="197">
        <v>19.45</v>
      </c>
      <c r="M5" s="197">
        <v>0</v>
      </c>
      <c r="N5" s="197">
        <v>0.5</v>
      </c>
      <c r="O5" s="197">
        <v>1.69</v>
      </c>
      <c r="P5" s="197">
        <v>1.72</v>
      </c>
      <c r="Q5" s="197">
        <v>3.15</v>
      </c>
      <c r="R5" s="197">
        <v>0.21</v>
      </c>
      <c r="S5" s="197">
        <v>3.8</v>
      </c>
      <c r="T5" s="197">
        <v>0</v>
      </c>
      <c r="U5" s="197">
        <v>9.8000000000000007</v>
      </c>
      <c r="V5" s="197">
        <v>0</v>
      </c>
      <c r="W5" s="197">
        <v>0.37</v>
      </c>
      <c r="X5" s="197">
        <v>0.84</v>
      </c>
      <c r="Y5" s="197">
        <v>0</v>
      </c>
      <c r="Z5" s="197">
        <v>1.92</v>
      </c>
      <c r="AA5" s="197">
        <v>0.65</v>
      </c>
      <c r="AB5" s="197">
        <v>0</v>
      </c>
      <c r="AC5" s="197">
        <v>0.96</v>
      </c>
      <c r="AD5" s="197">
        <v>6.82</v>
      </c>
      <c r="AE5" s="197">
        <v>0</v>
      </c>
      <c r="AF5" s="197">
        <v>0</v>
      </c>
      <c r="AG5" s="197">
        <v>16.8</v>
      </c>
      <c r="AH5" s="197">
        <v>0</v>
      </c>
      <c r="AI5" s="197">
        <v>10.45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72</v>
      </c>
      <c r="AP5" s="197">
        <v>94.5</v>
      </c>
      <c r="AQ5" s="197">
        <v>0</v>
      </c>
      <c r="AR5" s="197">
        <v>0</v>
      </c>
      <c r="AS5" s="197">
        <v>1.38</v>
      </c>
      <c r="AT5" s="197">
        <v>1.81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10.4</v>
      </c>
      <c r="E6" s="197">
        <v>0</v>
      </c>
      <c r="F6" s="197">
        <v>9.65</v>
      </c>
      <c r="G6" s="197">
        <v>5.52</v>
      </c>
      <c r="H6" s="197">
        <v>0</v>
      </c>
      <c r="I6" s="197">
        <v>10.16</v>
      </c>
      <c r="J6" s="197">
        <v>8.35</v>
      </c>
      <c r="K6" s="197">
        <v>2.75</v>
      </c>
      <c r="L6" s="197">
        <v>19.45</v>
      </c>
      <c r="M6" s="197">
        <v>0</v>
      </c>
      <c r="N6" s="197">
        <v>0.5</v>
      </c>
      <c r="O6" s="197">
        <v>1.69</v>
      </c>
      <c r="P6" s="197">
        <v>1.72</v>
      </c>
      <c r="Q6" s="197">
        <v>3.15</v>
      </c>
      <c r="R6" s="197">
        <v>0.21</v>
      </c>
      <c r="S6" s="197">
        <v>3.8</v>
      </c>
      <c r="T6" s="197">
        <v>0</v>
      </c>
      <c r="U6" s="197">
        <v>9.8000000000000007</v>
      </c>
      <c r="V6" s="197">
        <v>0</v>
      </c>
      <c r="W6" s="197">
        <v>0.37</v>
      </c>
      <c r="X6" s="197">
        <v>0.84</v>
      </c>
      <c r="Y6" s="197">
        <v>0</v>
      </c>
      <c r="Z6" s="197">
        <v>1.92</v>
      </c>
      <c r="AA6" s="197">
        <v>0.65</v>
      </c>
      <c r="AB6" s="197">
        <v>0</v>
      </c>
      <c r="AC6" s="197">
        <v>0.96</v>
      </c>
      <c r="AD6" s="197">
        <v>6.82</v>
      </c>
      <c r="AE6" s="197">
        <v>0</v>
      </c>
      <c r="AF6" s="197">
        <v>0</v>
      </c>
      <c r="AG6" s="197">
        <v>16.8</v>
      </c>
      <c r="AH6" s="197">
        <v>0</v>
      </c>
      <c r="AI6" s="197">
        <v>10.45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72</v>
      </c>
      <c r="AP6" s="197">
        <v>94.5</v>
      </c>
      <c r="AQ6" s="197">
        <v>0</v>
      </c>
      <c r="AR6" s="197">
        <v>0</v>
      </c>
      <c r="AS6" s="197">
        <v>1.38</v>
      </c>
      <c r="AT6" s="197">
        <v>1.81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10.4</v>
      </c>
      <c r="E7" s="197">
        <v>0</v>
      </c>
      <c r="F7" s="197">
        <v>9.65</v>
      </c>
      <c r="G7" s="197">
        <v>5.52</v>
      </c>
      <c r="H7" s="197">
        <v>0</v>
      </c>
      <c r="I7" s="197">
        <v>10.16</v>
      </c>
      <c r="J7" s="197">
        <v>8.35</v>
      </c>
      <c r="K7" s="197">
        <v>2.75</v>
      </c>
      <c r="L7" s="197">
        <v>19.45</v>
      </c>
      <c r="M7" s="197">
        <v>0</v>
      </c>
      <c r="N7" s="197">
        <v>0.5</v>
      </c>
      <c r="O7" s="197">
        <v>1.69</v>
      </c>
      <c r="P7" s="197">
        <v>1.72</v>
      </c>
      <c r="Q7" s="197">
        <v>3.15</v>
      </c>
      <c r="R7" s="197">
        <v>0.21</v>
      </c>
      <c r="S7" s="197">
        <v>3.8</v>
      </c>
      <c r="T7" s="197">
        <v>0</v>
      </c>
      <c r="U7" s="197">
        <v>9.8000000000000007</v>
      </c>
      <c r="V7" s="197">
        <v>0</v>
      </c>
      <c r="W7" s="197">
        <v>0.37</v>
      </c>
      <c r="X7" s="197">
        <v>0.84</v>
      </c>
      <c r="Y7" s="197">
        <v>0</v>
      </c>
      <c r="Z7" s="197">
        <v>1.92</v>
      </c>
      <c r="AA7" s="197">
        <v>0.65</v>
      </c>
      <c r="AB7" s="197">
        <v>0</v>
      </c>
      <c r="AC7" s="197">
        <v>0.96</v>
      </c>
      <c r="AD7" s="197">
        <v>6.82</v>
      </c>
      <c r="AE7" s="197">
        <v>0</v>
      </c>
      <c r="AF7" s="197">
        <v>0</v>
      </c>
      <c r="AG7" s="197">
        <v>16.8</v>
      </c>
      <c r="AH7" s="197">
        <v>0</v>
      </c>
      <c r="AI7" s="197">
        <v>10.45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72</v>
      </c>
      <c r="AP7" s="197">
        <v>94.5</v>
      </c>
      <c r="AQ7" s="197">
        <v>0</v>
      </c>
      <c r="AR7" s="197">
        <v>0</v>
      </c>
      <c r="AS7" s="197">
        <v>1.38</v>
      </c>
      <c r="AT7" s="197">
        <v>1.81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10.4</v>
      </c>
      <c r="E8" s="197">
        <v>0</v>
      </c>
      <c r="F8" s="197">
        <v>9.65</v>
      </c>
      <c r="G8" s="197">
        <v>5.52</v>
      </c>
      <c r="H8" s="197">
        <v>0</v>
      </c>
      <c r="I8" s="197">
        <v>10.16</v>
      </c>
      <c r="J8" s="197">
        <v>8.35</v>
      </c>
      <c r="K8" s="197">
        <v>2.75</v>
      </c>
      <c r="L8" s="197">
        <v>19.45</v>
      </c>
      <c r="M8" s="197">
        <v>0</v>
      </c>
      <c r="N8" s="197">
        <v>0.5</v>
      </c>
      <c r="O8" s="197">
        <v>1.69</v>
      </c>
      <c r="P8" s="197">
        <v>1.72</v>
      </c>
      <c r="Q8" s="197">
        <v>3.15</v>
      </c>
      <c r="R8" s="197">
        <v>0.21</v>
      </c>
      <c r="S8" s="197">
        <v>3.8</v>
      </c>
      <c r="T8" s="197">
        <v>0</v>
      </c>
      <c r="U8" s="197">
        <v>9.8000000000000007</v>
      </c>
      <c r="V8" s="197">
        <v>0</v>
      </c>
      <c r="W8" s="197">
        <v>0.37</v>
      </c>
      <c r="X8" s="197">
        <v>0.84</v>
      </c>
      <c r="Y8" s="197">
        <v>0</v>
      </c>
      <c r="Z8" s="197">
        <v>1.92</v>
      </c>
      <c r="AA8" s="197">
        <v>0.65</v>
      </c>
      <c r="AB8" s="197">
        <v>0</v>
      </c>
      <c r="AC8" s="197">
        <v>0.96</v>
      </c>
      <c r="AD8" s="197">
        <v>6.82</v>
      </c>
      <c r="AE8" s="197">
        <v>0</v>
      </c>
      <c r="AF8" s="197">
        <v>0</v>
      </c>
      <c r="AG8" s="197">
        <v>16.8</v>
      </c>
      <c r="AH8" s="197">
        <v>0</v>
      </c>
      <c r="AI8" s="197">
        <v>10.45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72</v>
      </c>
      <c r="AP8" s="197">
        <v>94.5</v>
      </c>
      <c r="AQ8" s="197">
        <v>0</v>
      </c>
      <c r="AR8" s="197">
        <v>0</v>
      </c>
      <c r="AS8" s="197">
        <v>1.38</v>
      </c>
      <c r="AT8" s="197">
        <v>1.81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10.4</v>
      </c>
      <c r="E9" s="197">
        <v>0</v>
      </c>
      <c r="F9" s="197">
        <v>9.65</v>
      </c>
      <c r="G9" s="197">
        <v>5.52</v>
      </c>
      <c r="H9" s="197">
        <v>0</v>
      </c>
      <c r="I9" s="197">
        <v>10.16</v>
      </c>
      <c r="J9" s="197">
        <v>8.35</v>
      </c>
      <c r="K9" s="197">
        <v>2.75</v>
      </c>
      <c r="L9" s="197">
        <v>19.45</v>
      </c>
      <c r="M9" s="197">
        <v>0</v>
      </c>
      <c r="N9" s="197">
        <v>0.5</v>
      </c>
      <c r="O9" s="197">
        <v>1.69</v>
      </c>
      <c r="P9" s="197">
        <v>1.72</v>
      </c>
      <c r="Q9" s="197">
        <v>3.15</v>
      </c>
      <c r="R9" s="197">
        <v>0.21</v>
      </c>
      <c r="S9" s="197">
        <v>3.8</v>
      </c>
      <c r="T9" s="197">
        <v>0</v>
      </c>
      <c r="U9" s="197">
        <v>9.8000000000000007</v>
      </c>
      <c r="V9" s="197">
        <v>0</v>
      </c>
      <c r="W9" s="197">
        <v>0.37</v>
      </c>
      <c r="X9" s="197">
        <v>0.84</v>
      </c>
      <c r="Y9" s="197">
        <v>0</v>
      </c>
      <c r="Z9" s="197">
        <v>1.92</v>
      </c>
      <c r="AA9" s="197">
        <v>0.65</v>
      </c>
      <c r="AB9" s="197">
        <v>0</v>
      </c>
      <c r="AC9" s="197">
        <v>0.96</v>
      </c>
      <c r="AD9" s="197">
        <v>6.82</v>
      </c>
      <c r="AE9" s="197">
        <v>0</v>
      </c>
      <c r="AF9" s="197">
        <v>0</v>
      </c>
      <c r="AG9" s="197">
        <v>16.8</v>
      </c>
      <c r="AH9" s="197">
        <v>0</v>
      </c>
      <c r="AI9" s="197">
        <v>10.45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72</v>
      </c>
      <c r="AP9" s="197">
        <v>94.5</v>
      </c>
      <c r="AQ9" s="197">
        <v>0</v>
      </c>
      <c r="AR9" s="197">
        <v>0</v>
      </c>
      <c r="AS9" s="197">
        <v>1.38</v>
      </c>
      <c r="AT9" s="197">
        <v>1.81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10.4</v>
      </c>
      <c r="E10" s="197">
        <v>0</v>
      </c>
      <c r="F10" s="197">
        <v>9.65</v>
      </c>
      <c r="G10" s="197">
        <v>5.52</v>
      </c>
      <c r="H10" s="197">
        <v>0</v>
      </c>
      <c r="I10" s="197">
        <v>10.16</v>
      </c>
      <c r="J10" s="197">
        <v>8.35</v>
      </c>
      <c r="K10" s="197">
        <v>2.75</v>
      </c>
      <c r="L10" s="197">
        <v>19.45</v>
      </c>
      <c r="M10" s="197">
        <v>0</v>
      </c>
      <c r="N10" s="197">
        <v>0.5</v>
      </c>
      <c r="O10" s="197">
        <v>1.69</v>
      </c>
      <c r="P10" s="197">
        <v>1.72</v>
      </c>
      <c r="Q10" s="197">
        <v>3.15</v>
      </c>
      <c r="R10" s="197">
        <v>0.21</v>
      </c>
      <c r="S10" s="197">
        <v>3.8</v>
      </c>
      <c r="T10" s="197">
        <v>0</v>
      </c>
      <c r="U10" s="197">
        <v>9.8000000000000007</v>
      </c>
      <c r="V10" s="197">
        <v>0</v>
      </c>
      <c r="W10" s="197">
        <v>0.37</v>
      </c>
      <c r="X10" s="197">
        <v>0.84</v>
      </c>
      <c r="Y10" s="197">
        <v>0</v>
      </c>
      <c r="Z10" s="197">
        <v>1.92</v>
      </c>
      <c r="AA10" s="197">
        <v>0.65</v>
      </c>
      <c r="AB10" s="197">
        <v>0</v>
      </c>
      <c r="AC10" s="197">
        <v>0.96</v>
      </c>
      <c r="AD10" s="197">
        <v>6.82</v>
      </c>
      <c r="AE10" s="197">
        <v>0</v>
      </c>
      <c r="AF10" s="197">
        <v>0</v>
      </c>
      <c r="AG10" s="197">
        <v>16.8</v>
      </c>
      <c r="AH10" s="197">
        <v>0</v>
      </c>
      <c r="AI10" s="197">
        <v>10.45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72</v>
      </c>
      <c r="AP10" s="197">
        <v>94.5</v>
      </c>
      <c r="AQ10" s="197">
        <v>0</v>
      </c>
      <c r="AR10" s="197">
        <v>0</v>
      </c>
      <c r="AS10" s="197">
        <v>1.38</v>
      </c>
      <c r="AT10" s="197">
        <v>1.81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10.4</v>
      </c>
      <c r="E11" s="197">
        <v>0</v>
      </c>
      <c r="F11" s="197">
        <v>9.65</v>
      </c>
      <c r="G11" s="197">
        <v>5.52</v>
      </c>
      <c r="H11" s="197">
        <v>0</v>
      </c>
      <c r="I11" s="197">
        <v>10.16</v>
      </c>
      <c r="J11" s="197">
        <v>8.35</v>
      </c>
      <c r="K11" s="197">
        <v>2.75</v>
      </c>
      <c r="L11" s="197">
        <v>19.45</v>
      </c>
      <c r="M11" s="197">
        <v>0</v>
      </c>
      <c r="N11" s="197">
        <v>0.5</v>
      </c>
      <c r="O11" s="197">
        <v>1.69</v>
      </c>
      <c r="P11" s="197">
        <v>1.72</v>
      </c>
      <c r="Q11" s="197">
        <v>3.15</v>
      </c>
      <c r="R11" s="197">
        <v>0.21</v>
      </c>
      <c r="S11" s="197">
        <v>3.8</v>
      </c>
      <c r="T11" s="197">
        <v>0</v>
      </c>
      <c r="U11" s="197">
        <v>9.8000000000000007</v>
      </c>
      <c r="V11" s="197">
        <v>0</v>
      </c>
      <c r="W11" s="197">
        <v>0.37</v>
      </c>
      <c r="X11" s="197">
        <v>0.84</v>
      </c>
      <c r="Y11" s="197">
        <v>0</v>
      </c>
      <c r="Z11" s="197">
        <v>1.92</v>
      </c>
      <c r="AA11" s="197">
        <v>0.65</v>
      </c>
      <c r="AB11" s="197">
        <v>0</v>
      </c>
      <c r="AC11" s="197">
        <v>0.96</v>
      </c>
      <c r="AD11" s="197">
        <v>6.82</v>
      </c>
      <c r="AE11" s="197">
        <v>0</v>
      </c>
      <c r="AF11" s="197">
        <v>0</v>
      </c>
      <c r="AG11" s="197">
        <v>16.8</v>
      </c>
      <c r="AH11" s="197">
        <v>0</v>
      </c>
      <c r="AI11" s="197">
        <v>10.45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72</v>
      </c>
      <c r="AP11" s="197">
        <v>94.5</v>
      </c>
      <c r="AQ11" s="197">
        <v>0</v>
      </c>
      <c r="AR11" s="197">
        <v>0</v>
      </c>
      <c r="AS11" s="197">
        <v>1.38</v>
      </c>
      <c r="AT11" s="197">
        <v>1.81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10.4</v>
      </c>
      <c r="E12" s="197">
        <v>0</v>
      </c>
      <c r="F12" s="197">
        <v>9.65</v>
      </c>
      <c r="G12" s="197">
        <v>5.52</v>
      </c>
      <c r="H12" s="197">
        <v>0</v>
      </c>
      <c r="I12" s="197">
        <v>10.16</v>
      </c>
      <c r="J12" s="197">
        <v>8.35</v>
      </c>
      <c r="K12" s="197">
        <v>2.75</v>
      </c>
      <c r="L12" s="197">
        <v>19.45</v>
      </c>
      <c r="M12" s="197">
        <v>0</v>
      </c>
      <c r="N12" s="197">
        <v>0.5</v>
      </c>
      <c r="O12" s="197">
        <v>1.69</v>
      </c>
      <c r="P12" s="197">
        <v>1.72</v>
      </c>
      <c r="Q12" s="197">
        <v>3.15</v>
      </c>
      <c r="R12" s="197">
        <v>0.21</v>
      </c>
      <c r="S12" s="197">
        <v>3.8</v>
      </c>
      <c r="T12" s="197">
        <v>0</v>
      </c>
      <c r="U12" s="197">
        <v>9.8000000000000007</v>
      </c>
      <c r="V12" s="197">
        <v>0.12</v>
      </c>
      <c r="W12" s="197">
        <v>0.37</v>
      </c>
      <c r="X12" s="197">
        <v>0.84</v>
      </c>
      <c r="Y12" s="197">
        <v>0</v>
      </c>
      <c r="Z12" s="197">
        <v>1.92</v>
      </c>
      <c r="AA12" s="197">
        <v>0.65</v>
      </c>
      <c r="AB12" s="197">
        <v>0</v>
      </c>
      <c r="AC12" s="197">
        <v>0.96</v>
      </c>
      <c r="AD12" s="197">
        <v>6.82</v>
      </c>
      <c r="AE12" s="197">
        <v>0</v>
      </c>
      <c r="AF12" s="197">
        <v>0</v>
      </c>
      <c r="AG12" s="197">
        <v>16.8</v>
      </c>
      <c r="AH12" s="197">
        <v>0</v>
      </c>
      <c r="AI12" s="197">
        <v>10.45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72</v>
      </c>
      <c r="AP12" s="197">
        <v>94.5</v>
      </c>
      <c r="AQ12" s="197">
        <v>0</v>
      </c>
      <c r="AR12" s="197">
        <v>0</v>
      </c>
      <c r="AS12" s="197">
        <v>1.38</v>
      </c>
      <c r="AT12" s="197">
        <v>1.81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10.4</v>
      </c>
      <c r="E13" s="197">
        <v>0</v>
      </c>
      <c r="F13" s="197">
        <v>9.65</v>
      </c>
      <c r="G13" s="197">
        <v>5.52</v>
      </c>
      <c r="H13" s="197">
        <v>0</v>
      </c>
      <c r="I13" s="197">
        <v>10.16</v>
      </c>
      <c r="J13" s="197">
        <v>8.35</v>
      </c>
      <c r="K13" s="197">
        <v>42.44</v>
      </c>
      <c r="L13" s="197">
        <v>19.45</v>
      </c>
      <c r="M13" s="197">
        <v>0</v>
      </c>
      <c r="N13" s="197">
        <v>0.5</v>
      </c>
      <c r="O13" s="197">
        <v>1.69</v>
      </c>
      <c r="P13" s="197">
        <v>1.72</v>
      </c>
      <c r="Q13" s="197">
        <v>3.15</v>
      </c>
      <c r="R13" s="197">
        <v>3.5</v>
      </c>
      <c r="S13" s="197">
        <v>3.8</v>
      </c>
      <c r="T13" s="197">
        <v>0</v>
      </c>
      <c r="U13" s="197">
        <v>9.8000000000000007</v>
      </c>
      <c r="V13" s="197">
        <v>0.12</v>
      </c>
      <c r="W13" s="197">
        <v>0.37</v>
      </c>
      <c r="X13" s="197">
        <v>0.84</v>
      </c>
      <c r="Y13" s="197">
        <v>0</v>
      </c>
      <c r="Z13" s="197">
        <v>1.92</v>
      </c>
      <c r="AA13" s="197">
        <v>0.65</v>
      </c>
      <c r="AB13" s="197">
        <v>0</v>
      </c>
      <c r="AC13" s="197">
        <v>0.96</v>
      </c>
      <c r="AD13" s="197">
        <v>6.82</v>
      </c>
      <c r="AE13" s="197">
        <v>0</v>
      </c>
      <c r="AF13" s="197">
        <v>0</v>
      </c>
      <c r="AG13" s="197">
        <v>16.8</v>
      </c>
      <c r="AH13" s="197">
        <v>0</v>
      </c>
      <c r="AI13" s="197">
        <v>10.45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72</v>
      </c>
      <c r="AP13" s="197">
        <v>94.5</v>
      </c>
      <c r="AQ13" s="197">
        <v>0</v>
      </c>
      <c r="AR13" s="197">
        <v>0</v>
      </c>
      <c r="AS13" s="197">
        <v>1.38</v>
      </c>
      <c r="AT13" s="197">
        <v>1.81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10.4</v>
      </c>
      <c r="E14" s="197">
        <v>0</v>
      </c>
      <c r="F14" s="197">
        <v>9.65</v>
      </c>
      <c r="G14" s="197">
        <v>5.52</v>
      </c>
      <c r="H14" s="197">
        <v>0</v>
      </c>
      <c r="I14" s="197">
        <v>10.16</v>
      </c>
      <c r="J14" s="197">
        <v>8.35</v>
      </c>
      <c r="K14" s="197">
        <v>43.42</v>
      </c>
      <c r="L14" s="197">
        <v>19.45</v>
      </c>
      <c r="M14" s="197">
        <v>0</v>
      </c>
      <c r="N14" s="197">
        <v>0.5</v>
      </c>
      <c r="O14" s="197">
        <v>1.69</v>
      </c>
      <c r="P14" s="197">
        <v>1.72</v>
      </c>
      <c r="Q14" s="197">
        <v>3.15</v>
      </c>
      <c r="R14" s="197">
        <v>3.5</v>
      </c>
      <c r="S14" s="197">
        <v>3.8</v>
      </c>
      <c r="T14" s="197">
        <v>0</v>
      </c>
      <c r="U14" s="197">
        <v>9.8000000000000007</v>
      </c>
      <c r="V14" s="197">
        <v>3.62</v>
      </c>
      <c r="W14" s="197">
        <v>0.37</v>
      </c>
      <c r="X14" s="197">
        <v>0.84</v>
      </c>
      <c r="Y14" s="197">
        <v>0</v>
      </c>
      <c r="Z14" s="197">
        <v>1.92</v>
      </c>
      <c r="AA14" s="197">
        <v>9.81</v>
      </c>
      <c r="AB14" s="197">
        <v>0</v>
      </c>
      <c r="AC14" s="197">
        <v>0.96</v>
      </c>
      <c r="AD14" s="197">
        <v>6.82</v>
      </c>
      <c r="AE14" s="197">
        <v>0</v>
      </c>
      <c r="AF14" s="197">
        <v>0</v>
      </c>
      <c r="AG14" s="197">
        <v>16.8</v>
      </c>
      <c r="AH14" s="197">
        <v>0</v>
      </c>
      <c r="AI14" s="197">
        <v>10.45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72</v>
      </c>
      <c r="AP14" s="197">
        <v>94.5</v>
      </c>
      <c r="AQ14" s="197">
        <v>0</v>
      </c>
      <c r="AR14" s="197">
        <v>0</v>
      </c>
      <c r="AS14" s="197">
        <v>1.38</v>
      </c>
      <c r="AT14" s="197">
        <v>1.81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10.4</v>
      </c>
      <c r="E15" s="197">
        <v>0</v>
      </c>
      <c r="F15" s="197">
        <v>9.65</v>
      </c>
      <c r="G15" s="197">
        <v>5.52</v>
      </c>
      <c r="H15" s="197">
        <v>0</v>
      </c>
      <c r="I15" s="197">
        <v>10.16</v>
      </c>
      <c r="J15" s="197">
        <v>8.35</v>
      </c>
      <c r="K15" s="197">
        <v>43.42</v>
      </c>
      <c r="L15" s="197">
        <v>19.45</v>
      </c>
      <c r="M15" s="197">
        <v>0</v>
      </c>
      <c r="N15" s="197">
        <v>0.5</v>
      </c>
      <c r="O15" s="197">
        <v>1.69</v>
      </c>
      <c r="P15" s="197">
        <v>1.72</v>
      </c>
      <c r="Q15" s="197">
        <v>3.15</v>
      </c>
      <c r="R15" s="197">
        <v>3.5</v>
      </c>
      <c r="S15" s="197">
        <v>3.8</v>
      </c>
      <c r="T15" s="197">
        <v>0</v>
      </c>
      <c r="U15" s="197">
        <v>9.8000000000000007</v>
      </c>
      <c r="V15" s="197">
        <v>3.62</v>
      </c>
      <c r="W15" s="197">
        <v>0.37</v>
      </c>
      <c r="X15" s="197">
        <v>0.84</v>
      </c>
      <c r="Y15" s="197">
        <v>0</v>
      </c>
      <c r="Z15" s="197">
        <v>1.92</v>
      </c>
      <c r="AA15" s="197">
        <v>9.81</v>
      </c>
      <c r="AB15" s="197">
        <v>0</v>
      </c>
      <c r="AC15" s="197">
        <v>0.96</v>
      </c>
      <c r="AD15" s="197">
        <v>6.82</v>
      </c>
      <c r="AE15" s="197">
        <v>0</v>
      </c>
      <c r="AF15" s="197">
        <v>0</v>
      </c>
      <c r="AG15" s="197">
        <v>16.8</v>
      </c>
      <c r="AH15" s="197">
        <v>0</v>
      </c>
      <c r="AI15" s="197">
        <v>10.45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72</v>
      </c>
      <c r="AP15" s="197">
        <v>94.5</v>
      </c>
      <c r="AQ15" s="197">
        <v>0</v>
      </c>
      <c r="AR15" s="197">
        <v>0</v>
      </c>
      <c r="AS15" s="197">
        <v>1.38</v>
      </c>
      <c r="AT15" s="197">
        <v>1.81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10.4</v>
      </c>
      <c r="E16" s="197">
        <v>0</v>
      </c>
      <c r="F16" s="197">
        <v>9.65</v>
      </c>
      <c r="G16" s="197">
        <v>5.52</v>
      </c>
      <c r="H16" s="197">
        <v>0</v>
      </c>
      <c r="I16" s="197">
        <v>10.16</v>
      </c>
      <c r="J16" s="197">
        <v>8.35</v>
      </c>
      <c r="K16" s="197">
        <v>43.42</v>
      </c>
      <c r="L16" s="197">
        <v>19.45</v>
      </c>
      <c r="M16" s="197">
        <v>0</v>
      </c>
      <c r="N16" s="197">
        <v>0.5</v>
      </c>
      <c r="O16" s="197">
        <v>1.69</v>
      </c>
      <c r="P16" s="197">
        <v>1.72</v>
      </c>
      <c r="Q16" s="197">
        <v>3.15</v>
      </c>
      <c r="R16" s="197">
        <v>3.5</v>
      </c>
      <c r="S16" s="197">
        <v>3.8</v>
      </c>
      <c r="T16" s="197">
        <v>0</v>
      </c>
      <c r="U16" s="197">
        <v>9.8000000000000007</v>
      </c>
      <c r="V16" s="197">
        <v>3.62</v>
      </c>
      <c r="W16" s="197">
        <v>0.37</v>
      </c>
      <c r="X16" s="197">
        <v>0.84</v>
      </c>
      <c r="Y16" s="197">
        <v>0</v>
      </c>
      <c r="Z16" s="197">
        <v>1.92</v>
      </c>
      <c r="AA16" s="197">
        <v>9.81</v>
      </c>
      <c r="AB16" s="197">
        <v>0</v>
      </c>
      <c r="AC16" s="197">
        <v>0.96</v>
      </c>
      <c r="AD16" s="197">
        <v>6.82</v>
      </c>
      <c r="AE16" s="197">
        <v>0</v>
      </c>
      <c r="AF16" s="197">
        <v>0</v>
      </c>
      <c r="AG16" s="197">
        <v>16.8</v>
      </c>
      <c r="AH16" s="197">
        <v>0</v>
      </c>
      <c r="AI16" s="197">
        <v>10.45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72</v>
      </c>
      <c r="AP16" s="197">
        <v>94.5</v>
      </c>
      <c r="AQ16" s="197">
        <v>0</v>
      </c>
      <c r="AR16" s="197">
        <v>0</v>
      </c>
      <c r="AS16" s="197">
        <v>1.38</v>
      </c>
      <c r="AT16" s="197">
        <v>1.81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10.4</v>
      </c>
      <c r="E17" s="197">
        <v>0</v>
      </c>
      <c r="F17" s="197">
        <v>9.65</v>
      </c>
      <c r="G17" s="197">
        <v>5.52</v>
      </c>
      <c r="H17" s="197">
        <v>0</v>
      </c>
      <c r="I17" s="197">
        <v>10.16</v>
      </c>
      <c r="J17" s="197">
        <v>8.35</v>
      </c>
      <c r="K17" s="197">
        <v>43.42</v>
      </c>
      <c r="L17" s="197">
        <v>19.45</v>
      </c>
      <c r="M17" s="197">
        <v>0</v>
      </c>
      <c r="N17" s="197">
        <v>0.5</v>
      </c>
      <c r="O17" s="197">
        <v>1.69</v>
      </c>
      <c r="P17" s="197">
        <v>1.72</v>
      </c>
      <c r="Q17" s="197">
        <v>3.15</v>
      </c>
      <c r="R17" s="197">
        <v>3.5</v>
      </c>
      <c r="S17" s="197">
        <v>3.8</v>
      </c>
      <c r="T17" s="197">
        <v>0</v>
      </c>
      <c r="U17" s="197">
        <v>9.8000000000000007</v>
      </c>
      <c r="V17" s="197">
        <v>3.62</v>
      </c>
      <c r="W17" s="197">
        <v>0.37</v>
      </c>
      <c r="X17" s="197">
        <v>0.84</v>
      </c>
      <c r="Y17" s="197">
        <v>0</v>
      </c>
      <c r="Z17" s="197">
        <v>1.92</v>
      </c>
      <c r="AA17" s="197">
        <v>9.81</v>
      </c>
      <c r="AB17" s="197">
        <v>0</v>
      </c>
      <c r="AC17" s="197">
        <v>0.96</v>
      </c>
      <c r="AD17" s="197">
        <v>6.82</v>
      </c>
      <c r="AE17" s="197">
        <v>0</v>
      </c>
      <c r="AF17" s="197">
        <v>0</v>
      </c>
      <c r="AG17" s="197">
        <v>16.8</v>
      </c>
      <c r="AH17" s="197">
        <v>0</v>
      </c>
      <c r="AI17" s="197">
        <v>10.45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72</v>
      </c>
      <c r="AP17" s="197">
        <v>94.5</v>
      </c>
      <c r="AQ17" s="197">
        <v>0</v>
      </c>
      <c r="AR17" s="197">
        <v>0</v>
      </c>
      <c r="AS17" s="197">
        <v>1.38</v>
      </c>
      <c r="AT17" s="197">
        <v>1.81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10.4</v>
      </c>
      <c r="E18" s="197">
        <v>0</v>
      </c>
      <c r="F18" s="197">
        <v>9.65</v>
      </c>
      <c r="G18" s="197">
        <v>5.52</v>
      </c>
      <c r="H18" s="197">
        <v>0</v>
      </c>
      <c r="I18" s="197">
        <v>10.16</v>
      </c>
      <c r="J18" s="197">
        <v>8.35</v>
      </c>
      <c r="K18" s="197">
        <v>43.42</v>
      </c>
      <c r="L18" s="197">
        <v>19.45</v>
      </c>
      <c r="M18" s="197">
        <v>0</v>
      </c>
      <c r="N18" s="197">
        <v>0.5</v>
      </c>
      <c r="O18" s="197">
        <v>1.69</v>
      </c>
      <c r="P18" s="197">
        <v>1.72</v>
      </c>
      <c r="Q18" s="197">
        <v>3.15</v>
      </c>
      <c r="R18" s="197">
        <v>3.5</v>
      </c>
      <c r="S18" s="197">
        <v>3.8</v>
      </c>
      <c r="T18" s="197">
        <v>0</v>
      </c>
      <c r="U18" s="197">
        <v>9.8000000000000007</v>
      </c>
      <c r="V18" s="197">
        <v>3.62</v>
      </c>
      <c r="W18" s="197">
        <v>0.37</v>
      </c>
      <c r="X18" s="197">
        <v>0.84</v>
      </c>
      <c r="Y18" s="197">
        <v>0</v>
      </c>
      <c r="Z18" s="197">
        <v>1.92</v>
      </c>
      <c r="AA18" s="197">
        <v>9.81</v>
      </c>
      <c r="AB18" s="197">
        <v>0</v>
      </c>
      <c r="AC18" s="197">
        <v>0.96</v>
      </c>
      <c r="AD18" s="197">
        <v>6.82</v>
      </c>
      <c r="AE18" s="197">
        <v>0</v>
      </c>
      <c r="AF18" s="197">
        <v>0</v>
      </c>
      <c r="AG18" s="197">
        <v>16.8</v>
      </c>
      <c r="AH18" s="197">
        <v>0</v>
      </c>
      <c r="AI18" s="197">
        <v>10.45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72</v>
      </c>
      <c r="AP18" s="197">
        <v>94.5</v>
      </c>
      <c r="AQ18" s="197">
        <v>0</v>
      </c>
      <c r="AR18" s="197">
        <v>0</v>
      </c>
      <c r="AS18" s="197">
        <v>1.38</v>
      </c>
      <c r="AT18" s="197">
        <v>1.81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10.4</v>
      </c>
      <c r="E19" s="197">
        <v>0</v>
      </c>
      <c r="F19" s="197">
        <v>9.65</v>
      </c>
      <c r="G19" s="197">
        <v>5.52</v>
      </c>
      <c r="H19" s="197">
        <v>0</v>
      </c>
      <c r="I19" s="197">
        <v>10.16</v>
      </c>
      <c r="J19" s="197">
        <v>8.35</v>
      </c>
      <c r="K19" s="197">
        <v>43.42</v>
      </c>
      <c r="L19" s="197">
        <v>19.45</v>
      </c>
      <c r="M19" s="197">
        <v>0</v>
      </c>
      <c r="N19" s="197">
        <v>0.5</v>
      </c>
      <c r="O19" s="197">
        <v>1.69</v>
      </c>
      <c r="P19" s="197">
        <v>1.72</v>
      </c>
      <c r="Q19" s="197">
        <v>3.15</v>
      </c>
      <c r="R19" s="197">
        <v>3.5</v>
      </c>
      <c r="S19" s="197">
        <v>3.8</v>
      </c>
      <c r="T19" s="197">
        <v>0</v>
      </c>
      <c r="U19" s="197">
        <v>9.8000000000000007</v>
      </c>
      <c r="V19" s="197">
        <v>3.62</v>
      </c>
      <c r="W19" s="197">
        <v>0.37</v>
      </c>
      <c r="X19" s="197">
        <v>0.84</v>
      </c>
      <c r="Y19" s="197">
        <v>0</v>
      </c>
      <c r="Z19" s="197">
        <v>1.92</v>
      </c>
      <c r="AA19" s="197">
        <v>9.81</v>
      </c>
      <c r="AB19" s="197">
        <v>0</v>
      </c>
      <c r="AC19" s="197">
        <v>0.96</v>
      </c>
      <c r="AD19" s="197">
        <v>6.82</v>
      </c>
      <c r="AE19" s="197">
        <v>0</v>
      </c>
      <c r="AF19" s="197">
        <v>0</v>
      </c>
      <c r="AG19" s="197">
        <v>16.8</v>
      </c>
      <c r="AH19" s="197">
        <v>0</v>
      </c>
      <c r="AI19" s="197">
        <v>10.45</v>
      </c>
      <c r="AJ19" s="197">
        <v>0</v>
      </c>
      <c r="AK19" s="197">
        <v>12.6</v>
      </c>
      <c r="AL19" s="197">
        <v>0</v>
      </c>
      <c r="AM19" s="197">
        <v>0</v>
      </c>
      <c r="AN19" s="197">
        <v>0</v>
      </c>
      <c r="AO19" s="197">
        <v>72</v>
      </c>
      <c r="AP19" s="197">
        <v>94.5</v>
      </c>
      <c r="AQ19" s="197">
        <v>0</v>
      </c>
      <c r="AR19" s="197">
        <v>0</v>
      </c>
      <c r="AS19" s="197">
        <v>1.38</v>
      </c>
      <c r="AT19" s="197">
        <v>1.81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10.4</v>
      </c>
      <c r="E20" s="197">
        <v>0</v>
      </c>
      <c r="F20" s="197">
        <v>9.65</v>
      </c>
      <c r="G20" s="197">
        <v>5.52</v>
      </c>
      <c r="H20" s="197">
        <v>0</v>
      </c>
      <c r="I20" s="197">
        <v>10.16</v>
      </c>
      <c r="J20" s="197">
        <v>8.35</v>
      </c>
      <c r="K20" s="197">
        <v>43.42</v>
      </c>
      <c r="L20" s="197">
        <v>19.45</v>
      </c>
      <c r="M20" s="197">
        <v>0</v>
      </c>
      <c r="N20" s="197">
        <v>0.5</v>
      </c>
      <c r="O20" s="197">
        <v>1.69</v>
      </c>
      <c r="P20" s="197">
        <v>1.72</v>
      </c>
      <c r="Q20" s="197">
        <v>3.15</v>
      </c>
      <c r="R20" s="197">
        <v>3.5</v>
      </c>
      <c r="S20" s="197">
        <v>3.8</v>
      </c>
      <c r="T20" s="197">
        <v>0</v>
      </c>
      <c r="U20" s="197">
        <v>9.8000000000000007</v>
      </c>
      <c r="V20" s="197">
        <v>3.62</v>
      </c>
      <c r="W20" s="197">
        <v>0.37</v>
      </c>
      <c r="X20" s="197">
        <v>0.84</v>
      </c>
      <c r="Y20" s="197">
        <v>0</v>
      </c>
      <c r="Z20" s="197">
        <v>1.92</v>
      </c>
      <c r="AA20" s="197">
        <v>9.81</v>
      </c>
      <c r="AB20" s="197">
        <v>0</v>
      </c>
      <c r="AC20" s="197">
        <v>0.96</v>
      </c>
      <c r="AD20" s="197">
        <v>6.82</v>
      </c>
      <c r="AE20" s="197">
        <v>0</v>
      </c>
      <c r="AF20" s="197">
        <v>0</v>
      </c>
      <c r="AG20" s="197">
        <v>16.8</v>
      </c>
      <c r="AH20" s="197">
        <v>0</v>
      </c>
      <c r="AI20" s="197">
        <v>10.45</v>
      </c>
      <c r="AJ20" s="197">
        <v>0</v>
      </c>
      <c r="AK20" s="197">
        <v>12.6</v>
      </c>
      <c r="AL20" s="197">
        <v>0</v>
      </c>
      <c r="AM20" s="197">
        <v>0</v>
      </c>
      <c r="AN20" s="197">
        <v>0</v>
      </c>
      <c r="AO20" s="197">
        <v>72</v>
      </c>
      <c r="AP20" s="197">
        <v>94.5</v>
      </c>
      <c r="AQ20" s="197">
        <v>0</v>
      </c>
      <c r="AR20" s="197">
        <v>0</v>
      </c>
      <c r="AS20" s="197">
        <v>1.38</v>
      </c>
      <c r="AT20" s="197">
        <v>1.81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10.4</v>
      </c>
      <c r="E21" s="197">
        <v>0</v>
      </c>
      <c r="F21" s="197">
        <v>9.65</v>
      </c>
      <c r="G21" s="197">
        <v>5.52</v>
      </c>
      <c r="H21" s="197">
        <v>0</v>
      </c>
      <c r="I21" s="197">
        <v>10.16</v>
      </c>
      <c r="J21" s="197">
        <v>8.35</v>
      </c>
      <c r="K21" s="197">
        <v>43.42</v>
      </c>
      <c r="L21" s="197">
        <v>19.45</v>
      </c>
      <c r="M21" s="197">
        <v>0</v>
      </c>
      <c r="N21" s="197">
        <v>0.5</v>
      </c>
      <c r="O21" s="197">
        <v>1.69</v>
      </c>
      <c r="P21" s="197">
        <v>1.72</v>
      </c>
      <c r="Q21" s="197">
        <v>3.15</v>
      </c>
      <c r="R21" s="197">
        <v>3.5</v>
      </c>
      <c r="S21" s="197">
        <v>3.8</v>
      </c>
      <c r="T21" s="197">
        <v>0</v>
      </c>
      <c r="U21" s="197">
        <v>9.8000000000000007</v>
      </c>
      <c r="V21" s="197">
        <v>3.62</v>
      </c>
      <c r="W21" s="197">
        <v>0.37</v>
      </c>
      <c r="X21" s="197">
        <v>0.84</v>
      </c>
      <c r="Y21" s="197">
        <v>0</v>
      </c>
      <c r="Z21" s="197">
        <v>1.92</v>
      </c>
      <c r="AA21" s="197">
        <v>9.81</v>
      </c>
      <c r="AB21" s="197">
        <v>0</v>
      </c>
      <c r="AC21" s="197">
        <v>0.96</v>
      </c>
      <c r="AD21" s="197">
        <v>6.82</v>
      </c>
      <c r="AE21" s="197">
        <v>0</v>
      </c>
      <c r="AF21" s="197">
        <v>0</v>
      </c>
      <c r="AG21" s="197">
        <v>16.8</v>
      </c>
      <c r="AH21" s="197">
        <v>0</v>
      </c>
      <c r="AI21" s="197">
        <v>10.45</v>
      </c>
      <c r="AJ21" s="197">
        <v>0</v>
      </c>
      <c r="AK21" s="197">
        <v>12.6</v>
      </c>
      <c r="AL21" s="197">
        <v>0</v>
      </c>
      <c r="AM21" s="197">
        <v>0</v>
      </c>
      <c r="AN21" s="197">
        <v>0</v>
      </c>
      <c r="AO21" s="197">
        <v>72</v>
      </c>
      <c r="AP21" s="197">
        <v>94.5</v>
      </c>
      <c r="AQ21" s="197">
        <v>0</v>
      </c>
      <c r="AR21" s="197">
        <v>0</v>
      </c>
      <c r="AS21" s="197">
        <v>1.38</v>
      </c>
      <c r="AT21" s="197">
        <v>1.81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10.4</v>
      </c>
      <c r="E22" s="197">
        <v>0</v>
      </c>
      <c r="F22" s="197">
        <v>9.65</v>
      </c>
      <c r="G22" s="197">
        <v>5.52</v>
      </c>
      <c r="H22" s="197">
        <v>0</v>
      </c>
      <c r="I22" s="197">
        <v>10.16</v>
      </c>
      <c r="J22" s="197">
        <v>8.35</v>
      </c>
      <c r="K22" s="197">
        <v>43.42</v>
      </c>
      <c r="L22" s="197">
        <v>19.45</v>
      </c>
      <c r="M22" s="197">
        <v>0</v>
      </c>
      <c r="N22" s="197">
        <v>0.5</v>
      </c>
      <c r="O22" s="197">
        <v>1.69</v>
      </c>
      <c r="P22" s="197">
        <v>1.72</v>
      </c>
      <c r="Q22" s="197">
        <v>3.15</v>
      </c>
      <c r="R22" s="197">
        <v>3.5</v>
      </c>
      <c r="S22" s="197">
        <v>3.8</v>
      </c>
      <c r="T22" s="197">
        <v>0</v>
      </c>
      <c r="U22" s="197">
        <v>9.8000000000000007</v>
      </c>
      <c r="V22" s="197">
        <v>0.12</v>
      </c>
      <c r="W22" s="197">
        <v>0.37</v>
      </c>
      <c r="X22" s="197">
        <v>0.84</v>
      </c>
      <c r="Y22" s="197">
        <v>0</v>
      </c>
      <c r="Z22" s="197">
        <v>1.92</v>
      </c>
      <c r="AA22" s="197">
        <v>0.65</v>
      </c>
      <c r="AB22" s="197">
        <v>0</v>
      </c>
      <c r="AC22" s="197">
        <v>0.96</v>
      </c>
      <c r="AD22" s="197">
        <v>6.82</v>
      </c>
      <c r="AE22" s="197">
        <v>0</v>
      </c>
      <c r="AF22" s="197">
        <v>0</v>
      </c>
      <c r="AG22" s="197">
        <v>16.8</v>
      </c>
      <c r="AH22" s="197">
        <v>0</v>
      </c>
      <c r="AI22" s="197">
        <v>10.45</v>
      </c>
      <c r="AJ22" s="197">
        <v>0</v>
      </c>
      <c r="AK22" s="197">
        <v>12.6</v>
      </c>
      <c r="AL22" s="197">
        <v>0</v>
      </c>
      <c r="AM22" s="197">
        <v>0</v>
      </c>
      <c r="AN22" s="197">
        <v>0</v>
      </c>
      <c r="AO22" s="197">
        <v>72</v>
      </c>
      <c r="AP22" s="197">
        <v>94.5</v>
      </c>
      <c r="AQ22" s="197">
        <v>0</v>
      </c>
      <c r="AR22" s="197">
        <v>0</v>
      </c>
      <c r="AS22" s="197">
        <v>1.38</v>
      </c>
      <c r="AT22" s="197">
        <v>1.81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10.4</v>
      </c>
      <c r="E23" s="197">
        <v>0</v>
      </c>
      <c r="F23" s="197">
        <v>9.65</v>
      </c>
      <c r="G23" s="197">
        <v>5.52</v>
      </c>
      <c r="H23" s="197">
        <v>0</v>
      </c>
      <c r="I23" s="197">
        <v>10.16</v>
      </c>
      <c r="J23" s="197">
        <v>8.35</v>
      </c>
      <c r="K23" s="197">
        <v>4.8499999999999996</v>
      </c>
      <c r="L23" s="197">
        <v>19.45</v>
      </c>
      <c r="M23" s="197">
        <v>0</v>
      </c>
      <c r="N23" s="197">
        <v>0.5</v>
      </c>
      <c r="O23" s="197">
        <v>1.69</v>
      </c>
      <c r="P23" s="197">
        <v>1.72</v>
      </c>
      <c r="Q23" s="197">
        <v>3.15</v>
      </c>
      <c r="R23" s="197">
        <v>0.21</v>
      </c>
      <c r="S23" s="197">
        <v>3.8</v>
      </c>
      <c r="T23" s="197">
        <v>0</v>
      </c>
      <c r="U23" s="197">
        <v>9.8000000000000007</v>
      </c>
      <c r="V23" s="197">
        <v>0.12</v>
      </c>
      <c r="W23" s="197">
        <v>0.37</v>
      </c>
      <c r="X23" s="197">
        <v>0.84</v>
      </c>
      <c r="Y23" s="197">
        <v>0</v>
      </c>
      <c r="Z23" s="197">
        <v>1.92</v>
      </c>
      <c r="AA23" s="197">
        <v>0.65</v>
      </c>
      <c r="AB23" s="197">
        <v>0</v>
      </c>
      <c r="AC23" s="197">
        <v>0.96</v>
      </c>
      <c r="AD23" s="197">
        <v>6.82</v>
      </c>
      <c r="AE23" s="197">
        <v>0</v>
      </c>
      <c r="AF23" s="197">
        <v>0</v>
      </c>
      <c r="AG23" s="197">
        <v>16.8</v>
      </c>
      <c r="AH23" s="197">
        <v>0</v>
      </c>
      <c r="AI23" s="197">
        <v>10.45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72</v>
      </c>
      <c r="AP23" s="197">
        <v>94.5</v>
      </c>
      <c r="AQ23" s="197">
        <v>0</v>
      </c>
      <c r="AR23" s="197">
        <v>0</v>
      </c>
      <c r="AS23" s="197">
        <v>1.38</v>
      </c>
      <c r="AT23" s="197">
        <v>1.81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10.4</v>
      </c>
      <c r="E24" s="197">
        <v>0</v>
      </c>
      <c r="F24" s="197">
        <v>9.65</v>
      </c>
      <c r="G24" s="197">
        <v>5.52</v>
      </c>
      <c r="H24" s="197">
        <v>0</v>
      </c>
      <c r="I24" s="197">
        <v>10.16</v>
      </c>
      <c r="J24" s="197">
        <v>8.35</v>
      </c>
      <c r="K24" s="197">
        <v>2.75</v>
      </c>
      <c r="L24" s="197">
        <v>19.45</v>
      </c>
      <c r="M24" s="197">
        <v>0</v>
      </c>
      <c r="N24" s="197">
        <v>0.5</v>
      </c>
      <c r="O24" s="197">
        <v>1.69</v>
      </c>
      <c r="P24" s="197">
        <v>1.72</v>
      </c>
      <c r="Q24" s="197">
        <v>3.15</v>
      </c>
      <c r="R24" s="197">
        <v>0.21</v>
      </c>
      <c r="S24" s="197">
        <v>3.8</v>
      </c>
      <c r="T24" s="197">
        <v>0</v>
      </c>
      <c r="U24" s="197">
        <v>9.8000000000000007</v>
      </c>
      <c r="V24" s="197">
        <v>0.12</v>
      </c>
      <c r="W24" s="197">
        <v>0.37</v>
      </c>
      <c r="X24" s="197">
        <v>0.84</v>
      </c>
      <c r="Y24" s="197">
        <v>0</v>
      </c>
      <c r="Z24" s="197">
        <v>1.92</v>
      </c>
      <c r="AA24" s="197">
        <v>0.65</v>
      </c>
      <c r="AB24" s="197">
        <v>0</v>
      </c>
      <c r="AC24" s="197">
        <v>0.96</v>
      </c>
      <c r="AD24" s="197">
        <v>6.82</v>
      </c>
      <c r="AE24" s="197">
        <v>0</v>
      </c>
      <c r="AF24" s="197">
        <v>0</v>
      </c>
      <c r="AG24" s="197">
        <v>16.8</v>
      </c>
      <c r="AH24" s="197">
        <v>0</v>
      </c>
      <c r="AI24" s="197">
        <v>10.45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72</v>
      </c>
      <c r="AP24" s="197">
        <v>94.5</v>
      </c>
      <c r="AQ24" s="197">
        <v>0</v>
      </c>
      <c r="AR24" s="197">
        <v>0</v>
      </c>
      <c r="AS24" s="197">
        <v>1.38</v>
      </c>
      <c r="AT24" s="197">
        <v>1.81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10.4</v>
      </c>
      <c r="E25" s="197">
        <v>0</v>
      </c>
      <c r="F25" s="197">
        <v>9.65</v>
      </c>
      <c r="G25" s="197">
        <v>5.52</v>
      </c>
      <c r="H25" s="197">
        <v>0</v>
      </c>
      <c r="I25" s="197">
        <v>10.16</v>
      </c>
      <c r="J25" s="197">
        <v>8.35</v>
      </c>
      <c r="K25" s="197">
        <v>2.75</v>
      </c>
      <c r="L25" s="197">
        <v>1.2</v>
      </c>
      <c r="M25" s="197">
        <v>0</v>
      </c>
      <c r="N25" s="197">
        <v>0.5</v>
      </c>
      <c r="O25" s="197">
        <v>1.69</v>
      </c>
      <c r="P25" s="197">
        <v>1.72</v>
      </c>
      <c r="Q25" s="197">
        <v>3.15</v>
      </c>
      <c r="R25" s="197">
        <v>0.21</v>
      </c>
      <c r="S25" s="197">
        <v>3.8</v>
      </c>
      <c r="T25" s="197">
        <v>0</v>
      </c>
      <c r="U25" s="197">
        <v>9.8000000000000007</v>
      </c>
      <c r="V25" s="197">
        <v>0.12</v>
      </c>
      <c r="W25" s="197">
        <v>0.37</v>
      </c>
      <c r="X25" s="197">
        <v>0.84</v>
      </c>
      <c r="Y25" s="197">
        <v>0</v>
      </c>
      <c r="Z25" s="197">
        <v>1.92</v>
      </c>
      <c r="AA25" s="197">
        <v>0.65</v>
      </c>
      <c r="AB25" s="197">
        <v>0</v>
      </c>
      <c r="AC25" s="197">
        <v>0.96</v>
      </c>
      <c r="AD25" s="197">
        <v>6.82</v>
      </c>
      <c r="AE25" s="197">
        <v>0</v>
      </c>
      <c r="AF25" s="197">
        <v>0</v>
      </c>
      <c r="AG25" s="197">
        <v>16.8</v>
      </c>
      <c r="AH25" s="197">
        <v>0</v>
      </c>
      <c r="AI25" s="197">
        <v>10.45</v>
      </c>
      <c r="AJ25" s="197">
        <v>0</v>
      </c>
      <c r="AK25" s="197">
        <v>12.6</v>
      </c>
      <c r="AL25" s="197">
        <v>0</v>
      </c>
      <c r="AM25" s="197">
        <v>0</v>
      </c>
      <c r="AN25" s="197">
        <v>0</v>
      </c>
      <c r="AO25" s="197">
        <v>72</v>
      </c>
      <c r="AP25" s="197">
        <v>94.5</v>
      </c>
      <c r="AQ25" s="197">
        <v>0</v>
      </c>
      <c r="AR25" s="197">
        <v>0</v>
      </c>
      <c r="AS25" s="197">
        <v>1.38</v>
      </c>
      <c r="AT25" s="197">
        <v>1.81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10.4</v>
      </c>
      <c r="E26" s="197">
        <v>0</v>
      </c>
      <c r="F26" s="197">
        <v>9.65</v>
      </c>
      <c r="G26" s="197">
        <v>5.52</v>
      </c>
      <c r="H26" s="197">
        <v>0</v>
      </c>
      <c r="I26" s="197">
        <v>10.16</v>
      </c>
      <c r="J26" s="197">
        <v>8.35</v>
      </c>
      <c r="K26" s="197">
        <v>2.75</v>
      </c>
      <c r="L26" s="197">
        <v>1.2</v>
      </c>
      <c r="M26" s="197">
        <v>0</v>
      </c>
      <c r="N26" s="197">
        <v>0.5</v>
      </c>
      <c r="O26" s="197">
        <v>1.69</v>
      </c>
      <c r="P26" s="197">
        <v>1.72</v>
      </c>
      <c r="Q26" s="197">
        <v>3.15</v>
      </c>
      <c r="R26" s="197">
        <v>0.21</v>
      </c>
      <c r="S26" s="197">
        <v>3.8</v>
      </c>
      <c r="T26" s="197">
        <v>0</v>
      </c>
      <c r="U26" s="197">
        <v>9.8000000000000007</v>
      </c>
      <c r="V26" s="197">
        <v>0.12</v>
      </c>
      <c r="W26" s="197">
        <v>0.37</v>
      </c>
      <c r="X26" s="197">
        <v>0.84</v>
      </c>
      <c r="Y26" s="197">
        <v>0</v>
      </c>
      <c r="Z26" s="197">
        <v>1.92</v>
      </c>
      <c r="AA26" s="197">
        <v>0.65</v>
      </c>
      <c r="AB26" s="197">
        <v>0</v>
      </c>
      <c r="AC26" s="197">
        <v>0.96</v>
      </c>
      <c r="AD26" s="197">
        <v>6.82</v>
      </c>
      <c r="AE26" s="197">
        <v>0</v>
      </c>
      <c r="AF26" s="197">
        <v>0</v>
      </c>
      <c r="AG26" s="197">
        <v>16.8</v>
      </c>
      <c r="AH26" s="197">
        <v>0</v>
      </c>
      <c r="AI26" s="197">
        <v>10.45</v>
      </c>
      <c r="AJ26" s="197">
        <v>0</v>
      </c>
      <c r="AK26" s="197">
        <v>12.6</v>
      </c>
      <c r="AL26" s="197">
        <v>0</v>
      </c>
      <c r="AM26" s="197">
        <v>0</v>
      </c>
      <c r="AN26" s="197">
        <v>0</v>
      </c>
      <c r="AO26" s="197">
        <v>72</v>
      </c>
      <c r="AP26" s="197">
        <v>94.5</v>
      </c>
      <c r="AQ26" s="197">
        <v>0</v>
      </c>
      <c r="AR26" s="197">
        <v>0</v>
      </c>
      <c r="AS26" s="197">
        <v>1.38</v>
      </c>
      <c r="AT26" s="197">
        <v>1.81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10.4</v>
      </c>
      <c r="E27" s="197">
        <v>0</v>
      </c>
      <c r="F27" s="197">
        <v>9.52</v>
      </c>
      <c r="G27" s="197">
        <v>5.52</v>
      </c>
      <c r="H27" s="197">
        <v>0</v>
      </c>
      <c r="I27" s="197">
        <v>10.16</v>
      </c>
      <c r="J27" s="197">
        <v>8.35</v>
      </c>
      <c r="K27" s="197">
        <v>2.75</v>
      </c>
      <c r="L27" s="197">
        <v>19.45</v>
      </c>
      <c r="M27" s="197">
        <v>0</v>
      </c>
      <c r="N27" s="197">
        <v>0.5</v>
      </c>
      <c r="O27" s="197">
        <v>1.69</v>
      </c>
      <c r="P27" s="197">
        <v>1.72</v>
      </c>
      <c r="Q27" s="197">
        <v>3.15</v>
      </c>
      <c r="R27" s="197">
        <v>0.21</v>
      </c>
      <c r="S27" s="197">
        <v>3.8</v>
      </c>
      <c r="T27" s="197">
        <v>0</v>
      </c>
      <c r="U27" s="197">
        <v>9.8000000000000007</v>
      </c>
      <c r="V27" s="197">
        <v>0.12</v>
      </c>
      <c r="W27" s="197">
        <v>0.37</v>
      </c>
      <c r="X27" s="197">
        <v>0.84</v>
      </c>
      <c r="Y27" s="197">
        <v>0</v>
      </c>
      <c r="Z27" s="197">
        <v>1.92</v>
      </c>
      <c r="AA27" s="197">
        <v>0.65</v>
      </c>
      <c r="AB27" s="197">
        <v>0</v>
      </c>
      <c r="AC27" s="197">
        <v>0.96</v>
      </c>
      <c r="AD27" s="197">
        <v>6.82</v>
      </c>
      <c r="AE27" s="197">
        <v>0</v>
      </c>
      <c r="AF27" s="197">
        <v>0</v>
      </c>
      <c r="AG27" s="197">
        <v>17.13</v>
      </c>
      <c r="AH27" s="197">
        <v>0</v>
      </c>
      <c r="AI27" s="197">
        <v>10.45</v>
      </c>
      <c r="AJ27" s="197">
        <v>0</v>
      </c>
      <c r="AK27" s="197">
        <v>12.6</v>
      </c>
      <c r="AL27" s="197">
        <v>0</v>
      </c>
      <c r="AM27" s="197">
        <v>0</v>
      </c>
      <c r="AN27" s="197">
        <v>0</v>
      </c>
      <c r="AO27" s="197">
        <v>72</v>
      </c>
      <c r="AP27" s="197">
        <v>94.5</v>
      </c>
      <c r="AQ27" s="197">
        <v>0</v>
      </c>
      <c r="AR27" s="197">
        <v>0</v>
      </c>
      <c r="AS27" s="197">
        <v>1.38</v>
      </c>
      <c r="AT27" s="197">
        <v>1.81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10.4</v>
      </c>
      <c r="E28" s="197">
        <v>0</v>
      </c>
      <c r="F28" s="197">
        <v>9.52</v>
      </c>
      <c r="G28" s="197">
        <v>5.52</v>
      </c>
      <c r="H28" s="197">
        <v>0</v>
      </c>
      <c r="I28" s="197">
        <v>10.16</v>
      </c>
      <c r="J28" s="197">
        <v>8.35</v>
      </c>
      <c r="K28" s="197">
        <v>42.54</v>
      </c>
      <c r="L28" s="197">
        <v>19.45</v>
      </c>
      <c r="M28" s="197">
        <v>0</v>
      </c>
      <c r="N28" s="197">
        <v>0.5</v>
      </c>
      <c r="O28" s="197">
        <v>1.69</v>
      </c>
      <c r="P28" s="197">
        <v>1.72</v>
      </c>
      <c r="Q28" s="197">
        <v>3.15</v>
      </c>
      <c r="R28" s="197">
        <v>3.5</v>
      </c>
      <c r="S28" s="197">
        <v>3.8</v>
      </c>
      <c r="T28" s="197">
        <v>0</v>
      </c>
      <c r="U28" s="197">
        <v>9.8000000000000007</v>
      </c>
      <c r="V28" s="197">
        <v>3.62</v>
      </c>
      <c r="W28" s="197">
        <v>0.37</v>
      </c>
      <c r="X28" s="197">
        <v>0.84</v>
      </c>
      <c r="Y28" s="197">
        <v>0</v>
      </c>
      <c r="Z28" s="197">
        <v>1.92</v>
      </c>
      <c r="AA28" s="197">
        <v>9.81</v>
      </c>
      <c r="AB28" s="197">
        <v>0</v>
      </c>
      <c r="AC28" s="197">
        <v>0.96</v>
      </c>
      <c r="AD28" s="197">
        <v>6.82</v>
      </c>
      <c r="AE28" s="197">
        <v>0</v>
      </c>
      <c r="AF28" s="197">
        <v>0</v>
      </c>
      <c r="AG28" s="197">
        <v>17.13</v>
      </c>
      <c r="AH28" s="197">
        <v>0</v>
      </c>
      <c r="AI28" s="197">
        <v>10.45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72</v>
      </c>
      <c r="AP28" s="197">
        <v>94.5</v>
      </c>
      <c r="AQ28" s="197">
        <v>0</v>
      </c>
      <c r="AR28" s="197">
        <v>0</v>
      </c>
      <c r="AS28" s="197">
        <v>1.38</v>
      </c>
      <c r="AT28" s="197">
        <v>1.81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10.4</v>
      </c>
      <c r="E29" s="197">
        <v>0</v>
      </c>
      <c r="F29" s="197">
        <v>9.52</v>
      </c>
      <c r="G29" s="197">
        <v>5.52</v>
      </c>
      <c r="H29" s="197">
        <v>0</v>
      </c>
      <c r="I29" s="197">
        <v>10.16</v>
      </c>
      <c r="J29" s="197">
        <v>8.35</v>
      </c>
      <c r="K29" s="197">
        <v>43.42</v>
      </c>
      <c r="L29" s="197">
        <v>19.45</v>
      </c>
      <c r="M29" s="197">
        <v>0</v>
      </c>
      <c r="N29" s="197">
        <v>0.5</v>
      </c>
      <c r="O29" s="197">
        <v>1.69</v>
      </c>
      <c r="P29" s="197">
        <v>1.72</v>
      </c>
      <c r="Q29" s="197">
        <v>3.15</v>
      </c>
      <c r="R29" s="197">
        <v>3.5</v>
      </c>
      <c r="S29" s="197">
        <v>3.8</v>
      </c>
      <c r="T29" s="197">
        <v>0</v>
      </c>
      <c r="U29" s="197">
        <v>9.8000000000000007</v>
      </c>
      <c r="V29" s="197">
        <v>3.62</v>
      </c>
      <c r="W29" s="197">
        <v>0.37</v>
      </c>
      <c r="X29" s="197">
        <v>0.84</v>
      </c>
      <c r="Y29" s="197">
        <v>0</v>
      </c>
      <c r="Z29" s="197">
        <v>1.92</v>
      </c>
      <c r="AA29" s="197">
        <v>9.81</v>
      </c>
      <c r="AB29" s="197">
        <v>0</v>
      </c>
      <c r="AC29" s="197">
        <v>0.96</v>
      </c>
      <c r="AD29" s="197">
        <v>6.82</v>
      </c>
      <c r="AE29" s="197">
        <v>0</v>
      </c>
      <c r="AF29" s="197">
        <v>0</v>
      </c>
      <c r="AG29" s="197">
        <v>17.13</v>
      </c>
      <c r="AH29" s="197">
        <v>0</v>
      </c>
      <c r="AI29" s="197">
        <v>10.45</v>
      </c>
      <c r="AJ29" s="197">
        <v>0</v>
      </c>
      <c r="AK29" s="197">
        <v>12.6</v>
      </c>
      <c r="AL29" s="197">
        <v>0</v>
      </c>
      <c r="AM29" s="197">
        <v>0</v>
      </c>
      <c r="AN29" s="197">
        <v>0</v>
      </c>
      <c r="AO29" s="197">
        <v>72</v>
      </c>
      <c r="AP29" s="197">
        <v>94.5</v>
      </c>
      <c r="AQ29" s="197">
        <v>0</v>
      </c>
      <c r="AR29" s="197">
        <v>0</v>
      </c>
      <c r="AS29" s="197">
        <v>1.38</v>
      </c>
      <c r="AT29" s="197">
        <v>1.81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10.4</v>
      </c>
      <c r="E30" s="197">
        <v>0</v>
      </c>
      <c r="F30" s="197">
        <v>9.52</v>
      </c>
      <c r="G30" s="197">
        <v>5.52</v>
      </c>
      <c r="H30" s="197">
        <v>0</v>
      </c>
      <c r="I30" s="197">
        <v>10.16</v>
      </c>
      <c r="J30" s="197">
        <v>8.35</v>
      </c>
      <c r="K30" s="197">
        <v>43.42</v>
      </c>
      <c r="L30" s="197">
        <v>19.45</v>
      </c>
      <c r="M30" s="197">
        <v>0</v>
      </c>
      <c r="N30" s="197">
        <v>0.5</v>
      </c>
      <c r="O30" s="197">
        <v>1.69</v>
      </c>
      <c r="P30" s="197">
        <v>1.72</v>
      </c>
      <c r="Q30" s="197">
        <v>3.15</v>
      </c>
      <c r="R30" s="197">
        <v>3.5</v>
      </c>
      <c r="S30" s="197">
        <v>3.8</v>
      </c>
      <c r="T30" s="197">
        <v>0</v>
      </c>
      <c r="U30" s="197">
        <v>9.8000000000000007</v>
      </c>
      <c r="V30" s="197">
        <v>3.62</v>
      </c>
      <c r="W30" s="197">
        <v>0.37</v>
      </c>
      <c r="X30" s="197">
        <v>0.84</v>
      </c>
      <c r="Y30" s="197">
        <v>0</v>
      </c>
      <c r="Z30" s="197">
        <v>1.92</v>
      </c>
      <c r="AA30" s="197">
        <v>9.81</v>
      </c>
      <c r="AB30" s="197">
        <v>0</v>
      </c>
      <c r="AC30" s="197">
        <v>0.96</v>
      </c>
      <c r="AD30" s="197">
        <v>6.82</v>
      </c>
      <c r="AE30" s="197">
        <v>0</v>
      </c>
      <c r="AF30" s="197">
        <v>0</v>
      </c>
      <c r="AG30" s="197">
        <v>16.8</v>
      </c>
      <c r="AH30" s="197">
        <v>0</v>
      </c>
      <c r="AI30" s="197">
        <v>10.45</v>
      </c>
      <c r="AJ30" s="197">
        <v>0</v>
      </c>
      <c r="AK30" s="197">
        <v>12.6</v>
      </c>
      <c r="AL30" s="197">
        <v>0</v>
      </c>
      <c r="AM30" s="197">
        <v>0</v>
      </c>
      <c r="AN30" s="197">
        <v>0</v>
      </c>
      <c r="AO30" s="197">
        <v>72</v>
      </c>
      <c r="AP30" s="197">
        <v>94.5</v>
      </c>
      <c r="AQ30" s="197">
        <v>0</v>
      </c>
      <c r="AR30" s="197">
        <v>0</v>
      </c>
      <c r="AS30" s="197">
        <v>1.38</v>
      </c>
      <c r="AT30" s="197">
        <v>1.81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10.4</v>
      </c>
      <c r="E31" s="197">
        <v>0</v>
      </c>
      <c r="F31" s="197">
        <v>9.52</v>
      </c>
      <c r="G31" s="197">
        <v>5.52</v>
      </c>
      <c r="H31" s="197">
        <v>0</v>
      </c>
      <c r="I31" s="197">
        <v>9.8800000000000008</v>
      </c>
      <c r="J31" s="197">
        <v>8.35</v>
      </c>
      <c r="K31" s="197">
        <v>43.42</v>
      </c>
      <c r="L31" s="197">
        <v>19.45</v>
      </c>
      <c r="M31" s="197">
        <v>0</v>
      </c>
      <c r="N31" s="197">
        <v>0.5</v>
      </c>
      <c r="O31" s="197">
        <v>1.69</v>
      </c>
      <c r="P31" s="197">
        <v>1.72</v>
      </c>
      <c r="Q31" s="197">
        <v>3.15</v>
      </c>
      <c r="R31" s="197">
        <v>3.5</v>
      </c>
      <c r="S31" s="197">
        <v>3.8</v>
      </c>
      <c r="T31" s="197">
        <v>0</v>
      </c>
      <c r="U31" s="197">
        <v>9.8000000000000007</v>
      </c>
      <c r="V31" s="197">
        <v>3.62</v>
      </c>
      <c r="W31" s="197">
        <v>0.37</v>
      </c>
      <c r="X31" s="197">
        <v>0.84</v>
      </c>
      <c r="Y31" s="197">
        <v>0</v>
      </c>
      <c r="Z31" s="197">
        <v>1.92</v>
      </c>
      <c r="AA31" s="197">
        <v>9.81</v>
      </c>
      <c r="AB31" s="197">
        <v>0</v>
      </c>
      <c r="AC31" s="197">
        <v>0.96</v>
      </c>
      <c r="AD31" s="197">
        <v>6.82</v>
      </c>
      <c r="AE31" s="197">
        <v>0</v>
      </c>
      <c r="AF31" s="197">
        <v>0</v>
      </c>
      <c r="AG31" s="197">
        <v>16.8</v>
      </c>
      <c r="AH31" s="197">
        <v>0</v>
      </c>
      <c r="AI31" s="197">
        <v>10.45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72</v>
      </c>
      <c r="AP31" s="197">
        <v>94.5</v>
      </c>
      <c r="AQ31" s="197">
        <v>0</v>
      </c>
      <c r="AR31" s="197">
        <v>0</v>
      </c>
      <c r="AS31" s="197">
        <v>1.38</v>
      </c>
      <c r="AT31" s="197">
        <v>1.81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10.4</v>
      </c>
      <c r="E32" s="197">
        <v>0</v>
      </c>
      <c r="F32" s="197">
        <v>9.52</v>
      </c>
      <c r="G32" s="197">
        <v>5.52</v>
      </c>
      <c r="H32" s="197">
        <v>0</v>
      </c>
      <c r="I32" s="197">
        <v>9.8800000000000008</v>
      </c>
      <c r="J32" s="197">
        <v>8.35</v>
      </c>
      <c r="K32" s="197">
        <v>43.42</v>
      </c>
      <c r="L32" s="197">
        <v>19.45</v>
      </c>
      <c r="M32" s="197">
        <v>0</v>
      </c>
      <c r="N32" s="197">
        <v>0.5</v>
      </c>
      <c r="O32" s="197">
        <v>1.69</v>
      </c>
      <c r="P32" s="197">
        <v>1.72</v>
      </c>
      <c r="Q32" s="197">
        <v>3.15</v>
      </c>
      <c r="R32" s="197">
        <v>3.5</v>
      </c>
      <c r="S32" s="197">
        <v>3.8</v>
      </c>
      <c r="T32" s="197">
        <v>0</v>
      </c>
      <c r="U32" s="197">
        <v>9.8000000000000007</v>
      </c>
      <c r="V32" s="197">
        <v>3.62</v>
      </c>
      <c r="W32" s="197">
        <v>0.37</v>
      </c>
      <c r="X32" s="197">
        <v>0.84</v>
      </c>
      <c r="Y32" s="197">
        <v>0</v>
      </c>
      <c r="Z32" s="197">
        <v>1.92</v>
      </c>
      <c r="AA32" s="197">
        <v>9.81</v>
      </c>
      <c r="AB32" s="197">
        <v>0</v>
      </c>
      <c r="AC32" s="197">
        <v>0.96</v>
      </c>
      <c r="AD32" s="197">
        <v>6.82</v>
      </c>
      <c r="AE32" s="197">
        <v>0</v>
      </c>
      <c r="AF32" s="197">
        <v>0</v>
      </c>
      <c r="AG32" s="197">
        <v>16.8</v>
      </c>
      <c r="AH32" s="197">
        <v>0</v>
      </c>
      <c r="AI32" s="197">
        <v>10.45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72</v>
      </c>
      <c r="AP32" s="197">
        <v>94.5</v>
      </c>
      <c r="AQ32" s="197">
        <v>0</v>
      </c>
      <c r="AR32" s="197">
        <v>0</v>
      </c>
      <c r="AS32" s="197">
        <v>1.38</v>
      </c>
      <c r="AT32" s="197">
        <v>1.81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10.4</v>
      </c>
      <c r="E33" s="197">
        <v>0</v>
      </c>
      <c r="F33" s="197">
        <v>9.52</v>
      </c>
      <c r="G33" s="197">
        <v>5.52</v>
      </c>
      <c r="H33" s="197">
        <v>0</v>
      </c>
      <c r="I33" s="197">
        <v>9.8800000000000008</v>
      </c>
      <c r="J33" s="197">
        <v>8.35</v>
      </c>
      <c r="K33" s="197">
        <v>44.71</v>
      </c>
      <c r="L33" s="197">
        <v>19.45</v>
      </c>
      <c r="M33" s="197">
        <v>0</v>
      </c>
      <c r="N33" s="197">
        <v>0.5</v>
      </c>
      <c r="O33" s="197">
        <v>1.69</v>
      </c>
      <c r="P33" s="197">
        <v>1.72</v>
      </c>
      <c r="Q33" s="197">
        <v>3.15</v>
      </c>
      <c r="R33" s="197">
        <v>3.5</v>
      </c>
      <c r="S33" s="197">
        <v>3.8</v>
      </c>
      <c r="T33" s="197">
        <v>0</v>
      </c>
      <c r="U33" s="197">
        <v>9.41</v>
      </c>
      <c r="V33" s="197">
        <v>3.62</v>
      </c>
      <c r="W33" s="197">
        <v>0.37</v>
      </c>
      <c r="X33" s="197">
        <v>0.84</v>
      </c>
      <c r="Y33" s="197">
        <v>0</v>
      </c>
      <c r="Z33" s="197">
        <v>1.92</v>
      </c>
      <c r="AA33" s="197">
        <v>10.07</v>
      </c>
      <c r="AB33" s="197">
        <v>0</v>
      </c>
      <c r="AC33" s="197">
        <v>0.96</v>
      </c>
      <c r="AD33" s="197">
        <v>6.82</v>
      </c>
      <c r="AE33" s="197">
        <v>0</v>
      </c>
      <c r="AF33" s="197">
        <v>0</v>
      </c>
      <c r="AG33" s="197">
        <v>16.8</v>
      </c>
      <c r="AH33" s="197">
        <v>0</v>
      </c>
      <c r="AI33" s="197">
        <v>10.45</v>
      </c>
      <c r="AJ33" s="197">
        <v>0</v>
      </c>
      <c r="AK33" s="197">
        <v>12.6</v>
      </c>
      <c r="AL33" s="197">
        <v>0</v>
      </c>
      <c r="AM33" s="197">
        <v>0</v>
      </c>
      <c r="AN33" s="197">
        <v>0</v>
      </c>
      <c r="AO33" s="197">
        <v>72</v>
      </c>
      <c r="AP33" s="197">
        <v>94.5</v>
      </c>
      <c r="AQ33" s="197">
        <v>0</v>
      </c>
      <c r="AR33" s="197">
        <v>0</v>
      </c>
      <c r="AS33" s="197">
        <v>1.38</v>
      </c>
      <c r="AT33" s="197">
        <v>1.81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10.4</v>
      </c>
      <c r="E34" s="197">
        <v>0</v>
      </c>
      <c r="F34" s="197">
        <v>9.52</v>
      </c>
      <c r="G34" s="197">
        <v>5.52</v>
      </c>
      <c r="H34" s="197">
        <v>0</v>
      </c>
      <c r="I34" s="197">
        <v>9.8800000000000008</v>
      </c>
      <c r="J34" s="197">
        <v>8.35</v>
      </c>
      <c r="K34" s="197">
        <v>44.71</v>
      </c>
      <c r="L34" s="197">
        <v>19.45</v>
      </c>
      <c r="M34" s="197">
        <v>0</v>
      </c>
      <c r="N34" s="197">
        <v>0.5</v>
      </c>
      <c r="O34" s="197">
        <v>1.69</v>
      </c>
      <c r="P34" s="197">
        <v>1.72</v>
      </c>
      <c r="Q34" s="197">
        <v>3.15</v>
      </c>
      <c r="R34" s="197">
        <v>3.5</v>
      </c>
      <c r="S34" s="197">
        <v>3.8</v>
      </c>
      <c r="T34" s="197">
        <v>0</v>
      </c>
      <c r="U34" s="197">
        <v>9.01</v>
      </c>
      <c r="V34" s="197">
        <v>3.62</v>
      </c>
      <c r="W34" s="197">
        <v>0.37</v>
      </c>
      <c r="X34" s="197">
        <v>0.84</v>
      </c>
      <c r="Y34" s="197">
        <v>0</v>
      </c>
      <c r="Z34" s="197">
        <v>1.92</v>
      </c>
      <c r="AA34" s="197">
        <v>10.07</v>
      </c>
      <c r="AB34" s="197">
        <v>0</v>
      </c>
      <c r="AC34" s="197">
        <v>0.96</v>
      </c>
      <c r="AD34" s="197">
        <v>6.82</v>
      </c>
      <c r="AE34" s="197">
        <v>0</v>
      </c>
      <c r="AF34" s="197">
        <v>0</v>
      </c>
      <c r="AG34" s="197">
        <v>16.8</v>
      </c>
      <c r="AH34" s="197">
        <v>0</v>
      </c>
      <c r="AI34" s="197">
        <v>10.45</v>
      </c>
      <c r="AJ34" s="197">
        <v>0</v>
      </c>
      <c r="AK34" s="197">
        <v>12.6</v>
      </c>
      <c r="AL34" s="197">
        <v>0</v>
      </c>
      <c r="AM34" s="197">
        <v>0</v>
      </c>
      <c r="AN34" s="197">
        <v>0</v>
      </c>
      <c r="AO34" s="197">
        <v>72</v>
      </c>
      <c r="AP34" s="197">
        <v>94.5</v>
      </c>
      <c r="AQ34" s="197">
        <v>0</v>
      </c>
      <c r="AR34" s="197">
        <v>0</v>
      </c>
      <c r="AS34" s="197">
        <v>1.38</v>
      </c>
      <c r="AT34" s="197">
        <v>1.81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10.4</v>
      </c>
      <c r="E35" s="197">
        <v>0</v>
      </c>
      <c r="F35" s="197">
        <v>9.3800000000000008</v>
      </c>
      <c r="G35" s="197">
        <v>5.52</v>
      </c>
      <c r="H35" s="197">
        <v>0</v>
      </c>
      <c r="I35" s="197">
        <v>9.8800000000000008</v>
      </c>
      <c r="J35" s="197">
        <v>8.35</v>
      </c>
      <c r="K35" s="197">
        <v>4.6399999999999997</v>
      </c>
      <c r="L35" s="197">
        <v>19.45</v>
      </c>
      <c r="M35" s="197">
        <v>0</v>
      </c>
      <c r="N35" s="197">
        <v>0.5</v>
      </c>
      <c r="O35" s="197">
        <v>1.69</v>
      </c>
      <c r="P35" s="197">
        <v>1.72</v>
      </c>
      <c r="Q35" s="197">
        <v>3.15</v>
      </c>
      <c r="R35" s="197">
        <v>3.5</v>
      </c>
      <c r="S35" s="197">
        <v>3.8</v>
      </c>
      <c r="T35" s="197">
        <v>0</v>
      </c>
      <c r="U35" s="197">
        <v>8.1300000000000008</v>
      </c>
      <c r="V35" s="197">
        <v>0.12</v>
      </c>
      <c r="W35" s="197">
        <v>0.37</v>
      </c>
      <c r="X35" s="197">
        <v>0.84</v>
      </c>
      <c r="Y35" s="197">
        <v>0</v>
      </c>
      <c r="Z35" s="197">
        <v>1.92</v>
      </c>
      <c r="AA35" s="197">
        <v>1.1200000000000001</v>
      </c>
      <c r="AB35" s="197">
        <v>0</v>
      </c>
      <c r="AC35" s="197">
        <v>0.96</v>
      </c>
      <c r="AD35" s="197">
        <v>6.82</v>
      </c>
      <c r="AE35" s="197">
        <v>0</v>
      </c>
      <c r="AF35" s="197">
        <v>0</v>
      </c>
      <c r="AG35" s="197">
        <v>16.8</v>
      </c>
      <c r="AH35" s="197">
        <v>0</v>
      </c>
      <c r="AI35" s="197">
        <v>10.45</v>
      </c>
      <c r="AJ35" s="197">
        <v>0</v>
      </c>
      <c r="AK35" s="197">
        <v>12.6</v>
      </c>
      <c r="AL35" s="197">
        <v>0</v>
      </c>
      <c r="AM35" s="197">
        <v>0</v>
      </c>
      <c r="AN35" s="197">
        <v>0</v>
      </c>
      <c r="AO35" s="197">
        <v>72</v>
      </c>
      <c r="AP35" s="197">
        <v>94.5</v>
      </c>
      <c r="AQ35" s="197">
        <v>0</v>
      </c>
      <c r="AR35" s="197">
        <v>0</v>
      </c>
      <c r="AS35" s="197">
        <v>1.38</v>
      </c>
      <c r="AT35" s="197">
        <v>1.81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10.4</v>
      </c>
      <c r="E36" s="197">
        <v>0</v>
      </c>
      <c r="F36" s="197">
        <v>9.3800000000000008</v>
      </c>
      <c r="G36" s="197">
        <v>5.52</v>
      </c>
      <c r="H36" s="197">
        <v>0</v>
      </c>
      <c r="I36" s="197">
        <v>9.8800000000000008</v>
      </c>
      <c r="J36" s="197">
        <v>8.35</v>
      </c>
      <c r="K36" s="197">
        <v>2.75</v>
      </c>
      <c r="L36" s="197">
        <v>19.45</v>
      </c>
      <c r="M36" s="197">
        <v>0</v>
      </c>
      <c r="N36" s="197">
        <v>0.5</v>
      </c>
      <c r="O36" s="197">
        <v>1.69</v>
      </c>
      <c r="P36" s="197">
        <v>1.72</v>
      </c>
      <c r="Q36" s="197">
        <v>3.15</v>
      </c>
      <c r="R36" s="197">
        <v>3.5</v>
      </c>
      <c r="S36" s="197">
        <v>3.8</v>
      </c>
      <c r="T36" s="197">
        <v>0</v>
      </c>
      <c r="U36" s="197">
        <v>8.1300000000000008</v>
      </c>
      <c r="V36" s="197">
        <v>0.12</v>
      </c>
      <c r="W36" s="197">
        <v>0.37</v>
      </c>
      <c r="X36" s="197">
        <v>0.84</v>
      </c>
      <c r="Y36" s="197">
        <v>0</v>
      </c>
      <c r="Z36" s="197">
        <v>1.92</v>
      </c>
      <c r="AA36" s="197">
        <v>1.1200000000000001</v>
      </c>
      <c r="AB36" s="197">
        <v>0</v>
      </c>
      <c r="AC36" s="197">
        <v>0.96</v>
      </c>
      <c r="AD36" s="197">
        <v>6.82</v>
      </c>
      <c r="AE36" s="197">
        <v>0</v>
      </c>
      <c r="AF36" s="197">
        <v>0</v>
      </c>
      <c r="AG36" s="197">
        <v>16.8</v>
      </c>
      <c r="AH36" s="197">
        <v>0</v>
      </c>
      <c r="AI36" s="197">
        <v>10.45</v>
      </c>
      <c r="AJ36" s="197">
        <v>0</v>
      </c>
      <c r="AK36" s="197">
        <v>12.6</v>
      </c>
      <c r="AL36" s="197">
        <v>0</v>
      </c>
      <c r="AM36" s="197">
        <v>0</v>
      </c>
      <c r="AN36" s="197">
        <v>0</v>
      </c>
      <c r="AO36" s="197">
        <v>72</v>
      </c>
      <c r="AP36" s="197">
        <v>94.5</v>
      </c>
      <c r="AQ36" s="197">
        <v>0</v>
      </c>
      <c r="AR36" s="197">
        <v>0</v>
      </c>
      <c r="AS36" s="197">
        <v>1.38</v>
      </c>
      <c r="AT36" s="197">
        <v>1.81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10.4</v>
      </c>
      <c r="E37" s="197">
        <v>0</v>
      </c>
      <c r="F37" s="197">
        <v>9.3800000000000008</v>
      </c>
      <c r="G37" s="197">
        <v>5.52</v>
      </c>
      <c r="H37" s="197">
        <v>0</v>
      </c>
      <c r="I37" s="197">
        <v>9.8800000000000008</v>
      </c>
      <c r="J37" s="197">
        <v>8.35</v>
      </c>
      <c r="K37" s="197">
        <v>2.75</v>
      </c>
      <c r="L37" s="197">
        <v>19.45</v>
      </c>
      <c r="M37" s="197">
        <v>0</v>
      </c>
      <c r="N37" s="197">
        <v>0.5</v>
      </c>
      <c r="O37" s="197">
        <v>1.69</v>
      </c>
      <c r="P37" s="197">
        <v>1.72</v>
      </c>
      <c r="Q37" s="197">
        <v>3.15</v>
      </c>
      <c r="R37" s="197">
        <v>3.5</v>
      </c>
      <c r="S37" s="197">
        <v>3.8</v>
      </c>
      <c r="T37" s="197">
        <v>0</v>
      </c>
      <c r="U37" s="197">
        <v>8.1300000000000008</v>
      </c>
      <c r="V37" s="197">
        <v>0.12</v>
      </c>
      <c r="W37" s="197">
        <v>0.37</v>
      </c>
      <c r="X37" s="197">
        <v>0.84</v>
      </c>
      <c r="Y37" s="197">
        <v>0</v>
      </c>
      <c r="Z37" s="197">
        <v>1.92</v>
      </c>
      <c r="AA37" s="197">
        <v>1.1200000000000001</v>
      </c>
      <c r="AB37" s="197">
        <v>0</v>
      </c>
      <c r="AC37" s="197">
        <v>0.96</v>
      </c>
      <c r="AD37" s="197">
        <v>6.82</v>
      </c>
      <c r="AE37" s="197">
        <v>0</v>
      </c>
      <c r="AF37" s="197">
        <v>0</v>
      </c>
      <c r="AG37" s="197">
        <v>16.8</v>
      </c>
      <c r="AH37" s="197">
        <v>0</v>
      </c>
      <c r="AI37" s="197">
        <v>10.45</v>
      </c>
      <c r="AJ37" s="197">
        <v>0</v>
      </c>
      <c r="AK37" s="197">
        <v>12.6</v>
      </c>
      <c r="AL37" s="197">
        <v>0</v>
      </c>
      <c r="AM37" s="197">
        <v>0</v>
      </c>
      <c r="AN37" s="197">
        <v>0</v>
      </c>
      <c r="AO37" s="197">
        <v>72</v>
      </c>
      <c r="AP37" s="197">
        <v>94.5</v>
      </c>
      <c r="AQ37" s="197">
        <v>0</v>
      </c>
      <c r="AR37" s="197">
        <v>0</v>
      </c>
      <c r="AS37" s="197">
        <v>1.38</v>
      </c>
      <c r="AT37" s="197">
        <v>1.81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10.4</v>
      </c>
      <c r="E38" s="197">
        <v>0</v>
      </c>
      <c r="F38" s="197">
        <v>9.24</v>
      </c>
      <c r="G38" s="197">
        <v>5.52</v>
      </c>
      <c r="H38" s="197">
        <v>0</v>
      </c>
      <c r="I38" s="197">
        <v>9.8800000000000008</v>
      </c>
      <c r="J38" s="197">
        <v>8.35</v>
      </c>
      <c r="K38" s="197">
        <v>2.75</v>
      </c>
      <c r="L38" s="197">
        <v>19.45</v>
      </c>
      <c r="M38" s="197">
        <v>0</v>
      </c>
      <c r="N38" s="197">
        <v>0.5</v>
      </c>
      <c r="O38" s="197">
        <v>1.69</v>
      </c>
      <c r="P38" s="197">
        <v>1.72</v>
      </c>
      <c r="Q38" s="197">
        <v>3.15</v>
      </c>
      <c r="R38" s="197">
        <v>3.5</v>
      </c>
      <c r="S38" s="197">
        <v>3.8</v>
      </c>
      <c r="T38" s="197">
        <v>0</v>
      </c>
      <c r="U38" s="197">
        <v>8.1300000000000008</v>
      </c>
      <c r="V38" s="197">
        <v>0.12</v>
      </c>
      <c r="W38" s="197">
        <v>0.37</v>
      </c>
      <c r="X38" s="197">
        <v>0.84</v>
      </c>
      <c r="Y38" s="197">
        <v>0</v>
      </c>
      <c r="Z38" s="197">
        <v>1.92</v>
      </c>
      <c r="AA38" s="197">
        <v>1.1200000000000001</v>
      </c>
      <c r="AB38" s="197">
        <v>0</v>
      </c>
      <c r="AC38" s="197">
        <v>0.96</v>
      </c>
      <c r="AD38" s="197">
        <v>6.82</v>
      </c>
      <c r="AE38" s="197">
        <v>0</v>
      </c>
      <c r="AF38" s="197">
        <v>0</v>
      </c>
      <c r="AG38" s="197">
        <v>16.8</v>
      </c>
      <c r="AH38" s="197">
        <v>0</v>
      </c>
      <c r="AI38" s="197">
        <v>10.45</v>
      </c>
      <c r="AJ38" s="197">
        <v>0</v>
      </c>
      <c r="AK38" s="197">
        <v>12.6</v>
      </c>
      <c r="AL38" s="197">
        <v>0</v>
      </c>
      <c r="AM38" s="197">
        <v>0</v>
      </c>
      <c r="AN38" s="197">
        <v>0</v>
      </c>
      <c r="AO38" s="197">
        <v>72</v>
      </c>
      <c r="AP38" s="197">
        <v>94.5</v>
      </c>
      <c r="AQ38" s="197">
        <v>0</v>
      </c>
      <c r="AR38" s="197">
        <v>0</v>
      </c>
      <c r="AS38" s="197">
        <v>1.38</v>
      </c>
      <c r="AT38" s="197">
        <v>1.81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10.130000000000001</v>
      </c>
      <c r="E39" s="197">
        <v>0</v>
      </c>
      <c r="F39" s="197">
        <v>9.24</v>
      </c>
      <c r="G39" s="197">
        <v>5.52</v>
      </c>
      <c r="H39" s="197">
        <v>0</v>
      </c>
      <c r="I39" s="197">
        <v>9.8800000000000008</v>
      </c>
      <c r="J39" s="197">
        <v>8.35</v>
      </c>
      <c r="K39" s="197">
        <v>2.75</v>
      </c>
      <c r="L39" s="197">
        <v>19.45</v>
      </c>
      <c r="M39" s="197">
        <v>0</v>
      </c>
      <c r="N39" s="197">
        <v>0.5</v>
      </c>
      <c r="O39" s="197">
        <v>1.69</v>
      </c>
      <c r="P39" s="197">
        <v>1.72</v>
      </c>
      <c r="Q39" s="197">
        <v>3.15</v>
      </c>
      <c r="R39" s="197">
        <v>0.21</v>
      </c>
      <c r="S39" s="197">
        <v>3.8</v>
      </c>
      <c r="T39" s="197">
        <v>0</v>
      </c>
      <c r="U39" s="197">
        <v>8.1300000000000008</v>
      </c>
      <c r="V39" s="197">
        <v>0.12</v>
      </c>
      <c r="W39" s="197">
        <v>0.37</v>
      </c>
      <c r="X39" s="197">
        <v>0.84</v>
      </c>
      <c r="Y39" s="197">
        <v>0</v>
      </c>
      <c r="Z39" s="197">
        <v>1.92</v>
      </c>
      <c r="AA39" s="197">
        <v>0.65</v>
      </c>
      <c r="AB39" s="197">
        <v>0</v>
      </c>
      <c r="AC39" s="197">
        <v>0.96</v>
      </c>
      <c r="AD39" s="197">
        <v>6.82</v>
      </c>
      <c r="AE39" s="197">
        <v>0</v>
      </c>
      <c r="AF39" s="197">
        <v>0</v>
      </c>
      <c r="AG39" s="197">
        <v>16.8</v>
      </c>
      <c r="AH39" s="197">
        <v>0</v>
      </c>
      <c r="AI39" s="197">
        <v>10.45</v>
      </c>
      <c r="AJ39" s="197">
        <v>0</v>
      </c>
      <c r="AK39" s="197">
        <v>12.6</v>
      </c>
      <c r="AL39" s="197">
        <v>0</v>
      </c>
      <c r="AM39" s="197">
        <v>0</v>
      </c>
      <c r="AN39" s="197">
        <v>0</v>
      </c>
      <c r="AO39" s="197">
        <v>72</v>
      </c>
      <c r="AP39" s="197">
        <v>94.5</v>
      </c>
      <c r="AQ39" s="197">
        <v>0</v>
      </c>
      <c r="AR39" s="197">
        <v>0</v>
      </c>
      <c r="AS39" s="197">
        <v>1.38</v>
      </c>
      <c r="AT39" s="197">
        <v>1.81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10.130000000000001</v>
      </c>
      <c r="E40" s="197">
        <v>0</v>
      </c>
      <c r="F40" s="197">
        <v>9.24</v>
      </c>
      <c r="G40" s="197">
        <v>5.52</v>
      </c>
      <c r="H40" s="197">
        <v>0</v>
      </c>
      <c r="I40" s="197">
        <v>9.8800000000000008</v>
      </c>
      <c r="J40" s="197">
        <v>8.35</v>
      </c>
      <c r="K40" s="197">
        <v>2.75</v>
      </c>
      <c r="L40" s="197">
        <v>19.45</v>
      </c>
      <c r="M40" s="197">
        <v>0</v>
      </c>
      <c r="N40" s="197">
        <v>0.5</v>
      </c>
      <c r="O40" s="197">
        <v>1.69</v>
      </c>
      <c r="P40" s="197">
        <v>1.72</v>
      </c>
      <c r="Q40" s="197">
        <v>3.15</v>
      </c>
      <c r="R40" s="197">
        <v>0.21</v>
      </c>
      <c r="S40" s="197">
        <v>3.8</v>
      </c>
      <c r="T40" s="197">
        <v>0</v>
      </c>
      <c r="U40" s="197">
        <v>8.1300000000000008</v>
      </c>
      <c r="V40" s="197">
        <v>0.12</v>
      </c>
      <c r="W40" s="197">
        <v>0.37</v>
      </c>
      <c r="X40" s="197">
        <v>0.84</v>
      </c>
      <c r="Y40" s="197">
        <v>0</v>
      </c>
      <c r="Z40" s="197">
        <v>1.92</v>
      </c>
      <c r="AA40" s="197">
        <v>0.65</v>
      </c>
      <c r="AB40" s="197">
        <v>0</v>
      </c>
      <c r="AC40" s="197">
        <v>0.96</v>
      </c>
      <c r="AD40" s="197">
        <v>6.82</v>
      </c>
      <c r="AE40" s="197">
        <v>0</v>
      </c>
      <c r="AF40" s="197">
        <v>0</v>
      </c>
      <c r="AG40" s="197">
        <v>16.8</v>
      </c>
      <c r="AH40" s="197">
        <v>0</v>
      </c>
      <c r="AI40" s="197">
        <v>10.45</v>
      </c>
      <c r="AJ40" s="197">
        <v>0</v>
      </c>
      <c r="AK40" s="197">
        <v>12.6</v>
      </c>
      <c r="AL40" s="197">
        <v>0</v>
      </c>
      <c r="AM40" s="197">
        <v>0</v>
      </c>
      <c r="AN40" s="197">
        <v>0</v>
      </c>
      <c r="AO40" s="197">
        <v>72</v>
      </c>
      <c r="AP40" s="197">
        <v>94.5</v>
      </c>
      <c r="AQ40" s="197">
        <v>0</v>
      </c>
      <c r="AR40" s="197">
        <v>0</v>
      </c>
      <c r="AS40" s="197">
        <v>1.38</v>
      </c>
      <c r="AT40" s="197">
        <v>1.81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10.130000000000001</v>
      </c>
      <c r="E41" s="197">
        <v>0</v>
      </c>
      <c r="F41" s="197">
        <v>9.24</v>
      </c>
      <c r="G41" s="197">
        <v>5.52</v>
      </c>
      <c r="H41" s="197">
        <v>0</v>
      </c>
      <c r="I41" s="197">
        <v>9.8800000000000008</v>
      </c>
      <c r="J41" s="197">
        <v>8.35</v>
      </c>
      <c r="K41" s="197">
        <v>2.75</v>
      </c>
      <c r="L41" s="197">
        <v>19.45</v>
      </c>
      <c r="M41" s="197">
        <v>0</v>
      </c>
      <c r="N41" s="197">
        <v>0.5</v>
      </c>
      <c r="O41" s="197">
        <v>1.69</v>
      </c>
      <c r="P41" s="197">
        <v>1.72</v>
      </c>
      <c r="Q41" s="197">
        <v>3.15</v>
      </c>
      <c r="R41" s="197">
        <v>0.21</v>
      </c>
      <c r="S41" s="197">
        <v>3.8</v>
      </c>
      <c r="T41" s="197">
        <v>0</v>
      </c>
      <c r="U41" s="197">
        <v>8.1300000000000008</v>
      </c>
      <c r="V41" s="197">
        <v>0.12</v>
      </c>
      <c r="W41" s="197">
        <v>0.37</v>
      </c>
      <c r="X41" s="197">
        <v>0.84</v>
      </c>
      <c r="Y41" s="197">
        <v>0</v>
      </c>
      <c r="Z41" s="197">
        <v>1.92</v>
      </c>
      <c r="AA41" s="197">
        <v>0.65</v>
      </c>
      <c r="AB41" s="197">
        <v>0</v>
      </c>
      <c r="AC41" s="197">
        <v>0.96</v>
      </c>
      <c r="AD41" s="197">
        <v>6.82</v>
      </c>
      <c r="AE41" s="197">
        <v>0</v>
      </c>
      <c r="AF41" s="197">
        <v>0</v>
      </c>
      <c r="AG41" s="197">
        <v>16.8</v>
      </c>
      <c r="AH41" s="197">
        <v>0</v>
      </c>
      <c r="AI41" s="197">
        <v>10.45</v>
      </c>
      <c r="AJ41" s="197">
        <v>0</v>
      </c>
      <c r="AK41" s="197">
        <v>12.6</v>
      </c>
      <c r="AL41" s="197">
        <v>0</v>
      </c>
      <c r="AM41" s="197">
        <v>0</v>
      </c>
      <c r="AN41" s="197">
        <v>0</v>
      </c>
      <c r="AO41" s="197">
        <v>72</v>
      </c>
      <c r="AP41" s="197">
        <v>94.5</v>
      </c>
      <c r="AQ41" s="197">
        <v>0</v>
      </c>
      <c r="AR41" s="197">
        <v>0</v>
      </c>
      <c r="AS41" s="197">
        <v>1.38</v>
      </c>
      <c r="AT41" s="197">
        <v>1.81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10.130000000000001</v>
      </c>
      <c r="E42" s="197">
        <v>0</v>
      </c>
      <c r="F42" s="197">
        <v>9.24</v>
      </c>
      <c r="G42" s="197">
        <v>5.52</v>
      </c>
      <c r="H42" s="197">
        <v>0</v>
      </c>
      <c r="I42" s="197">
        <v>9.8800000000000008</v>
      </c>
      <c r="J42" s="197">
        <v>8.35</v>
      </c>
      <c r="K42" s="197">
        <v>2.75</v>
      </c>
      <c r="L42" s="197">
        <v>19.45</v>
      </c>
      <c r="M42" s="197">
        <v>0</v>
      </c>
      <c r="N42" s="197">
        <v>0.5</v>
      </c>
      <c r="O42" s="197">
        <v>1.69</v>
      </c>
      <c r="P42" s="197">
        <v>1.72</v>
      </c>
      <c r="Q42" s="197">
        <v>3.15</v>
      </c>
      <c r="R42" s="197">
        <v>0.21</v>
      </c>
      <c r="S42" s="197">
        <v>3.8</v>
      </c>
      <c r="T42" s="197">
        <v>0</v>
      </c>
      <c r="U42" s="197">
        <v>8.1300000000000008</v>
      </c>
      <c r="V42" s="197">
        <v>0.12</v>
      </c>
      <c r="W42" s="197">
        <v>0.37</v>
      </c>
      <c r="X42" s="197">
        <v>0.84</v>
      </c>
      <c r="Y42" s="197">
        <v>0</v>
      </c>
      <c r="Z42" s="197">
        <v>1.92</v>
      </c>
      <c r="AA42" s="197">
        <v>0.65</v>
      </c>
      <c r="AB42" s="197">
        <v>0</v>
      </c>
      <c r="AC42" s="197">
        <v>0.96</v>
      </c>
      <c r="AD42" s="197">
        <v>6.82</v>
      </c>
      <c r="AE42" s="197">
        <v>0</v>
      </c>
      <c r="AF42" s="197">
        <v>0</v>
      </c>
      <c r="AG42" s="197">
        <v>16.8</v>
      </c>
      <c r="AH42" s="197">
        <v>0</v>
      </c>
      <c r="AI42" s="197">
        <v>10.45</v>
      </c>
      <c r="AJ42" s="197">
        <v>0</v>
      </c>
      <c r="AK42" s="197">
        <v>12.6</v>
      </c>
      <c r="AL42" s="197">
        <v>0</v>
      </c>
      <c r="AM42" s="197">
        <v>0</v>
      </c>
      <c r="AN42" s="197">
        <v>0</v>
      </c>
      <c r="AO42" s="197">
        <v>72</v>
      </c>
      <c r="AP42" s="197">
        <v>94.5</v>
      </c>
      <c r="AQ42" s="197">
        <v>0</v>
      </c>
      <c r="AR42" s="197">
        <v>0</v>
      </c>
      <c r="AS42" s="197">
        <v>1.38</v>
      </c>
      <c r="AT42" s="197">
        <v>1.81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10.130000000000001</v>
      </c>
      <c r="E43" s="197">
        <v>0</v>
      </c>
      <c r="F43" s="197">
        <v>9.24</v>
      </c>
      <c r="G43" s="197">
        <v>5.52</v>
      </c>
      <c r="H43" s="197">
        <v>0</v>
      </c>
      <c r="I43" s="197">
        <v>9.8800000000000008</v>
      </c>
      <c r="J43" s="197">
        <v>8.35</v>
      </c>
      <c r="K43" s="197">
        <v>2.75</v>
      </c>
      <c r="L43" s="197">
        <v>19.45</v>
      </c>
      <c r="M43" s="197">
        <v>0</v>
      </c>
      <c r="N43" s="197">
        <v>0.5</v>
      </c>
      <c r="O43" s="197">
        <v>1.69</v>
      </c>
      <c r="P43" s="197">
        <v>1.72</v>
      </c>
      <c r="Q43" s="197">
        <v>3.15</v>
      </c>
      <c r="R43" s="197">
        <v>0.21</v>
      </c>
      <c r="S43" s="197">
        <v>3.8</v>
      </c>
      <c r="T43" s="197">
        <v>0</v>
      </c>
      <c r="U43" s="197">
        <v>8.1300000000000008</v>
      </c>
      <c r="V43" s="197">
        <v>0.12</v>
      </c>
      <c r="W43" s="197">
        <v>0.37</v>
      </c>
      <c r="X43" s="197">
        <v>0.84</v>
      </c>
      <c r="Y43" s="197">
        <v>0</v>
      </c>
      <c r="Z43" s="197">
        <v>1.92</v>
      </c>
      <c r="AA43" s="197">
        <v>0.65</v>
      </c>
      <c r="AB43" s="197">
        <v>0</v>
      </c>
      <c r="AC43" s="197">
        <v>0.96</v>
      </c>
      <c r="AD43" s="197">
        <v>6.82</v>
      </c>
      <c r="AE43" s="197">
        <v>0</v>
      </c>
      <c r="AF43" s="197">
        <v>0</v>
      </c>
      <c r="AG43" s="197">
        <v>16.8</v>
      </c>
      <c r="AH43" s="197">
        <v>0</v>
      </c>
      <c r="AI43" s="197">
        <v>10.45</v>
      </c>
      <c r="AJ43" s="197">
        <v>0</v>
      </c>
      <c r="AK43" s="197">
        <v>12.6</v>
      </c>
      <c r="AL43" s="197">
        <v>0</v>
      </c>
      <c r="AM43" s="197">
        <v>0</v>
      </c>
      <c r="AN43" s="197">
        <v>0</v>
      </c>
      <c r="AO43" s="197">
        <v>72</v>
      </c>
      <c r="AP43" s="197">
        <v>94.5</v>
      </c>
      <c r="AQ43" s="197">
        <v>0</v>
      </c>
      <c r="AR43" s="197">
        <v>0</v>
      </c>
      <c r="AS43" s="197">
        <v>1.38</v>
      </c>
      <c r="AT43" s="197">
        <v>1.81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10.130000000000001</v>
      </c>
      <c r="E44" s="197">
        <v>0</v>
      </c>
      <c r="F44" s="197">
        <v>9.24</v>
      </c>
      <c r="G44" s="197">
        <v>5.52</v>
      </c>
      <c r="H44" s="197">
        <v>0</v>
      </c>
      <c r="I44" s="197">
        <v>9.8800000000000008</v>
      </c>
      <c r="J44" s="197">
        <v>8.35</v>
      </c>
      <c r="K44" s="197">
        <v>2.75</v>
      </c>
      <c r="L44" s="197">
        <v>19.45</v>
      </c>
      <c r="M44" s="197">
        <v>0</v>
      </c>
      <c r="N44" s="197">
        <v>0.5</v>
      </c>
      <c r="O44" s="197">
        <v>1.69</v>
      </c>
      <c r="P44" s="197">
        <v>1.72</v>
      </c>
      <c r="Q44" s="197">
        <v>3.15</v>
      </c>
      <c r="R44" s="197">
        <v>3.6</v>
      </c>
      <c r="S44" s="197">
        <v>3.8</v>
      </c>
      <c r="T44" s="197">
        <v>0</v>
      </c>
      <c r="U44" s="197">
        <v>8.1300000000000008</v>
      </c>
      <c r="V44" s="197">
        <v>0.12</v>
      </c>
      <c r="W44" s="197">
        <v>0.37</v>
      </c>
      <c r="X44" s="197">
        <v>0.84</v>
      </c>
      <c r="Y44" s="197">
        <v>0</v>
      </c>
      <c r="Z44" s="197">
        <v>1.92</v>
      </c>
      <c r="AA44" s="197">
        <v>0.65</v>
      </c>
      <c r="AB44" s="197">
        <v>0</v>
      </c>
      <c r="AC44" s="197">
        <v>0.96</v>
      </c>
      <c r="AD44" s="197">
        <v>6.82</v>
      </c>
      <c r="AE44" s="197">
        <v>0</v>
      </c>
      <c r="AF44" s="197">
        <v>0</v>
      </c>
      <c r="AG44" s="197">
        <v>16.8</v>
      </c>
      <c r="AH44" s="197">
        <v>0</v>
      </c>
      <c r="AI44" s="197">
        <v>10.45</v>
      </c>
      <c r="AJ44" s="197">
        <v>0</v>
      </c>
      <c r="AK44" s="197">
        <v>12.6</v>
      </c>
      <c r="AL44" s="197">
        <v>0</v>
      </c>
      <c r="AM44" s="197">
        <v>0</v>
      </c>
      <c r="AN44" s="197">
        <v>0</v>
      </c>
      <c r="AO44" s="197">
        <v>72</v>
      </c>
      <c r="AP44" s="197">
        <v>94.5</v>
      </c>
      <c r="AQ44" s="197">
        <v>0</v>
      </c>
      <c r="AR44" s="197">
        <v>0</v>
      </c>
      <c r="AS44" s="197">
        <v>1.38</v>
      </c>
      <c r="AT44" s="197">
        <v>1.81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10.130000000000001</v>
      </c>
      <c r="E45" s="197">
        <v>0</v>
      </c>
      <c r="F45" s="197">
        <v>9.24</v>
      </c>
      <c r="G45" s="197">
        <v>5.52</v>
      </c>
      <c r="H45" s="197">
        <v>0</v>
      </c>
      <c r="I45" s="197">
        <v>9.8800000000000008</v>
      </c>
      <c r="J45" s="197">
        <v>8.35</v>
      </c>
      <c r="K45" s="197">
        <v>2.75</v>
      </c>
      <c r="L45" s="197">
        <v>19.45</v>
      </c>
      <c r="M45" s="197">
        <v>0</v>
      </c>
      <c r="N45" s="197">
        <v>0.5</v>
      </c>
      <c r="O45" s="197">
        <v>1.69</v>
      </c>
      <c r="P45" s="197">
        <v>1.72</v>
      </c>
      <c r="Q45" s="197">
        <v>3.15</v>
      </c>
      <c r="R45" s="197">
        <v>3.6</v>
      </c>
      <c r="S45" s="197">
        <v>3.8</v>
      </c>
      <c r="T45" s="197">
        <v>0</v>
      </c>
      <c r="U45" s="197">
        <v>8.1300000000000008</v>
      </c>
      <c r="V45" s="197">
        <v>0.12</v>
      </c>
      <c r="W45" s="197">
        <v>0.37</v>
      </c>
      <c r="X45" s="197">
        <v>0.84</v>
      </c>
      <c r="Y45" s="197">
        <v>0</v>
      </c>
      <c r="Z45" s="197">
        <v>1.92</v>
      </c>
      <c r="AA45" s="197">
        <v>0.65</v>
      </c>
      <c r="AB45" s="197">
        <v>0</v>
      </c>
      <c r="AC45" s="197">
        <v>0.96</v>
      </c>
      <c r="AD45" s="197">
        <v>6.82</v>
      </c>
      <c r="AE45" s="197">
        <v>0</v>
      </c>
      <c r="AF45" s="197">
        <v>0</v>
      </c>
      <c r="AG45" s="197">
        <v>16.8</v>
      </c>
      <c r="AH45" s="197">
        <v>0</v>
      </c>
      <c r="AI45" s="197">
        <v>10.45</v>
      </c>
      <c r="AJ45" s="197">
        <v>0</v>
      </c>
      <c r="AK45" s="197">
        <v>12.6</v>
      </c>
      <c r="AL45" s="197">
        <v>0</v>
      </c>
      <c r="AM45" s="197">
        <v>0</v>
      </c>
      <c r="AN45" s="197">
        <v>0</v>
      </c>
      <c r="AO45" s="197">
        <v>72</v>
      </c>
      <c r="AP45" s="197">
        <v>94.5</v>
      </c>
      <c r="AQ45" s="197">
        <v>0</v>
      </c>
      <c r="AR45" s="197">
        <v>0</v>
      </c>
      <c r="AS45" s="197">
        <v>1.38</v>
      </c>
      <c r="AT45" s="197">
        <v>1.81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10.130000000000001</v>
      </c>
      <c r="E46" s="197">
        <v>0</v>
      </c>
      <c r="F46" s="197">
        <v>9.24</v>
      </c>
      <c r="G46" s="197">
        <v>5.52</v>
      </c>
      <c r="H46" s="197">
        <v>0</v>
      </c>
      <c r="I46" s="197">
        <v>9.8800000000000008</v>
      </c>
      <c r="J46" s="197">
        <v>8.35</v>
      </c>
      <c r="K46" s="197">
        <v>2.75</v>
      </c>
      <c r="L46" s="197">
        <v>19.45</v>
      </c>
      <c r="M46" s="197">
        <v>0</v>
      </c>
      <c r="N46" s="197">
        <v>0.5</v>
      </c>
      <c r="O46" s="197">
        <v>1.69</v>
      </c>
      <c r="P46" s="197">
        <v>1.72</v>
      </c>
      <c r="Q46" s="197">
        <v>3.15</v>
      </c>
      <c r="R46" s="197">
        <v>3.6</v>
      </c>
      <c r="S46" s="197">
        <v>3.8</v>
      </c>
      <c r="T46" s="197">
        <v>0</v>
      </c>
      <c r="U46" s="197">
        <v>8.1300000000000008</v>
      </c>
      <c r="V46" s="197">
        <v>0.12</v>
      </c>
      <c r="W46" s="197">
        <v>0.37</v>
      </c>
      <c r="X46" s="197">
        <v>0.84</v>
      </c>
      <c r="Y46" s="197">
        <v>0</v>
      </c>
      <c r="Z46" s="197">
        <v>1.92</v>
      </c>
      <c r="AA46" s="197">
        <v>0.65</v>
      </c>
      <c r="AB46" s="197">
        <v>0</v>
      </c>
      <c r="AC46" s="197">
        <v>0.96</v>
      </c>
      <c r="AD46" s="197">
        <v>6.82</v>
      </c>
      <c r="AE46" s="197">
        <v>0</v>
      </c>
      <c r="AF46" s="197">
        <v>0</v>
      </c>
      <c r="AG46" s="197">
        <v>16.8</v>
      </c>
      <c r="AH46" s="197">
        <v>0</v>
      </c>
      <c r="AI46" s="197">
        <v>10.45</v>
      </c>
      <c r="AJ46" s="197">
        <v>0</v>
      </c>
      <c r="AK46" s="197">
        <v>12.6</v>
      </c>
      <c r="AL46" s="197">
        <v>0</v>
      </c>
      <c r="AM46" s="197">
        <v>0</v>
      </c>
      <c r="AN46" s="197">
        <v>0</v>
      </c>
      <c r="AO46" s="197">
        <v>72</v>
      </c>
      <c r="AP46" s="197">
        <v>94.5</v>
      </c>
      <c r="AQ46" s="197">
        <v>0</v>
      </c>
      <c r="AR46" s="197">
        <v>0</v>
      </c>
      <c r="AS46" s="197">
        <v>1.38</v>
      </c>
      <c r="AT46" s="197">
        <v>1.81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9.8699999999999992</v>
      </c>
      <c r="E47" s="197">
        <v>0</v>
      </c>
      <c r="F47" s="197">
        <v>9.24</v>
      </c>
      <c r="G47" s="197">
        <v>5.52</v>
      </c>
      <c r="H47" s="197">
        <v>0</v>
      </c>
      <c r="I47" s="197">
        <v>9.8800000000000008</v>
      </c>
      <c r="J47" s="197">
        <v>8.35</v>
      </c>
      <c r="K47" s="197">
        <v>1.65</v>
      </c>
      <c r="L47" s="197">
        <v>19.45</v>
      </c>
      <c r="M47" s="197">
        <v>0</v>
      </c>
      <c r="N47" s="197">
        <v>0.5</v>
      </c>
      <c r="O47" s="197">
        <v>1.69</v>
      </c>
      <c r="P47" s="197">
        <v>1.72</v>
      </c>
      <c r="Q47" s="197">
        <v>3.15</v>
      </c>
      <c r="R47" s="197">
        <v>3.6</v>
      </c>
      <c r="S47" s="197">
        <v>3.8</v>
      </c>
      <c r="T47" s="197">
        <v>0</v>
      </c>
      <c r="U47" s="197">
        <v>8.1300000000000008</v>
      </c>
      <c r="V47" s="197">
        <v>0.12</v>
      </c>
      <c r="W47" s="197">
        <v>0.37</v>
      </c>
      <c r="X47" s="197">
        <v>0.84</v>
      </c>
      <c r="Y47" s="197">
        <v>0</v>
      </c>
      <c r="Z47" s="197">
        <v>1.92</v>
      </c>
      <c r="AA47" s="197">
        <v>0.65</v>
      </c>
      <c r="AB47" s="197">
        <v>0</v>
      </c>
      <c r="AC47" s="197">
        <v>0.96</v>
      </c>
      <c r="AD47" s="197">
        <v>6.82</v>
      </c>
      <c r="AE47" s="197">
        <v>0</v>
      </c>
      <c r="AF47" s="197">
        <v>0</v>
      </c>
      <c r="AG47" s="197">
        <v>17.13</v>
      </c>
      <c r="AH47" s="197">
        <v>0</v>
      </c>
      <c r="AI47" s="197">
        <v>10.45</v>
      </c>
      <c r="AJ47" s="197">
        <v>0</v>
      </c>
      <c r="AK47" s="197">
        <v>12.6</v>
      </c>
      <c r="AL47" s="197">
        <v>0</v>
      </c>
      <c r="AM47" s="197">
        <v>0</v>
      </c>
      <c r="AN47" s="197">
        <v>0</v>
      </c>
      <c r="AO47" s="197">
        <v>72</v>
      </c>
      <c r="AP47" s="197">
        <v>94.5</v>
      </c>
      <c r="AQ47" s="197">
        <v>0</v>
      </c>
      <c r="AR47" s="197">
        <v>0</v>
      </c>
      <c r="AS47" s="197">
        <v>1.38</v>
      </c>
      <c r="AT47" s="197">
        <v>1.81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9.8699999999999992</v>
      </c>
      <c r="E48" s="197">
        <v>0</v>
      </c>
      <c r="F48" s="197">
        <v>9.24</v>
      </c>
      <c r="G48" s="197">
        <v>5.52</v>
      </c>
      <c r="H48" s="197">
        <v>0</v>
      </c>
      <c r="I48" s="197">
        <v>9.8800000000000008</v>
      </c>
      <c r="J48" s="197">
        <v>8.35</v>
      </c>
      <c r="K48" s="197">
        <v>1.65</v>
      </c>
      <c r="L48" s="197">
        <v>19.45</v>
      </c>
      <c r="M48" s="197">
        <v>0</v>
      </c>
      <c r="N48" s="197">
        <v>0.5</v>
      </c>
      <c r="O48" s="197">
        <v>1.69</v>
      </c>
      <c r="P48" s="197">
        <v>1.72</v>
      </c>
      <c r="Q48" s="197">
        <v>3.15</v>
      </c>
      <c r="R48" s="197">
        <v>3.6</v>
      </c>
      <c r="S48" s="197">
        <v>3.8</v>
      </c>
      <c r="T48" s="197">
        <v>0</v>
      </c>
      <c r="U48" s="197">
        <v>8.1300000000000008</v>
      </c>
      <c r="V48" s="197">
        <v>0.12</v>
      </c>
      <c r="W48" s="197">
        <v>0.37</v>
      </c>
      <c r="X48" s="197">
        <v>0.84</v>
      </c>
      <c r="Y48" s="197">
        <v>0</v>
      </c>
      <c r="Z48" s="197">
        <v>1.92</v>
      </c>
      <c r="AA48" s="197">
        <v>0.65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17.13</v>
      </c>
      <c r="AH48" s="197">
        <v>0</v>
      </c>
      <c r="AI48" s="197">
        <v>10.45</v>
      </c>
      <c r="AJ48" s="197">
        <v>0</v>
      </c>
      <c r="AK48" s="197">
        <v>12.6</v>
      </c>
      <c r="AL48" s="197">
        <v>0</v>
      </c>
      <c r="AM48" s="197">
        <v>0</v>
      </c>
      <c r="AN48" s="197">
        <v>0</v>
      </c>
      <c r="AO48" s="197">
        <v>72</v>
      </c>
      <c r="AP48" s="197">
        <v>94.5</v>
      </c>
      <c r="AQ48" s="197">
        <v>0</v>
      </c>
      <c r="AR48" s="197">
        <v>0</v>
      </c>
      <c r="AS48" s="197">
        <v>1.38</v>
      </c>
      <c r="AT48" s="197">
        <v>1.81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9.8699999999999992</v>
      </c>
      <c r="E49" s="197">
        <v>0</v>
      </c>
      <c r="F49" s="197">
        <v>9.24</v>
      </c>
      <c r="G49" s="197">
        <v>5.52</v>
      </c>
      <c r="H49" s="197">
        <v>0</v>
      </c>
      <c r="I49" s="197">
        <v>9.8800000000000008</v>
      </c>
      <c r="J49" s="197">
        <v>8.35</v>
      </c>
      <c r="K49" s="197">
        <v>1.65</v>
      </c>
      <c r="L49" s="197">
        <v>19.45</v>
      </c>
      <c r="M49" s="197">
        <v>0</v>
      </c>
      <c r="N49" s="197">
        <v>0.5</v>
      </c>
      <c r="O49" s="197">
        <v>1.69</v>
      </c>
      <c r="P49" s="197">
        <v>1.72</v>
      </c>
      <c r="Q49" s="197">
        <v>3.15</v>
      </c>
      <c r="R49" s="197">
        <v>3.6</v>
      </c>
      <c r="S49" s="197">
        <v>3.8</v>
      </c>
      <c r="T49" s="197">
        <v>0</v>
      </c>
      <c r="U49" s="197">
        <v>8.1300000000000008</v>
      </c>
      <c r="V49" s="197">
        <v>0.12</v>
      </c>
      <c r="W49" s="197">
        <v>0.37</v>
      </c>
      <c r="X49" s="197">
        <v>0.84</v>
      </c>
      <c r="Y49" s="197">
        <v>0</v>
      </c>
      <c r="Z49" s="197">
        <v>1.92</v>
      </c>
      <c r="AA49" s="197">
        <v>0.65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17.13</v>
      </c>
      <c r="AH49" s="197">
        <v>0</v>
      </c>
      <c r="AI49" s="197">
        <v>10.45</v>
      </c>
      <c r="AJ49" s="197">
        <v>0</v>
      </c>
      <c r="AK49" s="197">
        <v>12.6</v>
      </c>
      <c r="AL49" s="197">
        <v>0</v>
      </c>
      <c r="AM49" s="197">
        <v>0</v>
      </c>
      <c r="AN49" s="197">
        <v>0</v>
      </c>
      <c r="AO49" s="197">
        <v>72</v>
      </c>
      <c r="AP49" s="197">
        <v>94.5</v>
      </c>
      <c r="AQ49" s="197">
        <v>0</v>
      </c>
      <c r="AR49" s="197">
        <v>0</v>
      </c>
      <c r="AS49" s="197">
        <v>1.38</v>
      </c>
      <c r="AT49" s="197">
        <v>1.81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9.8699999999999992</v>
      </c>
      <c r="E50" s="197">
        <v>0</v>
      </c>
      <c r="F50" s="197">
        <v>9.24</v>
      </c>
      <c r="G50" s="197">
        <v>5.52</v>
      </c>
      <c r="H50" s="197">
        <v>0</v>
      </c>
      <c r="I50" s="197">
        <v>9.8800000000000008</v>
      </c>
      <c r="J50" s="197">
        <v>8.35</v>
      </c>
      <c r="K50" s="197">
        <v>1.65</v>
      </c>
      <c r="L50" s="197">
        <v>19.45</v>
      </c>
      <c r="M50" s="197">
        <v>0</v>
      </c>
      <c r="N50" s="197">
        <v>0.5</v>
      </c>
      <c r="O50" s="197">
        <v>1.69</v>
      </c>
      <c r="P50" s="197">
        <v>1.72</v>
      </c>
      <c r="Q50" s="197">
        <v>3.15</v>
      </c>
      <c r="R50" s="197">
        <v>3.6</v>
      </c>
      <c r="S50" s="197">
        <v>3.8</v>
      </c>
      <c r="T50" s="197">
        <v>0</v>
      </c>
      <c r="U50" s="197">
        <v>8.1300000000000008</v>
      </c>
      <c r="V50" s="197">
        <v>0.12</v>
      </c>
      <c r="W50" s="197">
        <v>0.37</v>
      </c>
      <c r="X50" s="197">
        <v>0.84</v>
      </c>
      <c r="Y50" s="197">
        <v>0</v>
      </c>
      <c r="Z50" s="197">
        <v>1.92</v>
      </c>
      <c r="AA50" s="197">
        <v>0.65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17.13</v>
      </c>
      <c r="AH50" s="197">
        <v>0</v>
      </c>
      <c r="AI50" s="197">
        <v>10.45</v>
      </c>
      <c r="AJ50" s="197">
        <v>0</v>
      </c>
      <c r="AK50" s="197">
        <v>12.6</v>
      </c>
      <c r="AL50" s="197">
        <v>0</v>
      </c>
      <c r="AM50" s="197">
        <v>0</v>
      </c>
      <c r="AN50" s="197">
        <v>0</v>
      </c>
      <c r="AO50" s="197">
        <v>72</v>
      </c>
      <c r="AP50" s="197">
        <v>94.5</v>
      </c>
      <c r="AQ50" s="197">
        <v>0</v>
      </c>
      <c r="AR50" s="197">
        <v>0</v>
      </c>
      <c r="AS50" s="197">
        <v>1.38</v>
      </c>
      <c r="AT50" s="197">
        <v>1.81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9.6</v>
      </c>
      <c r="E51" s="197">
        <v>0</v>
      </c>
      <c r="F51" s="197">
        <v>8.83</v>
      </c>
      <c r="G51" s="197">
        <v>5.52</v>
      </c>
      <c r="H51" s="197">
        <v>0</v>
      </c>
      <c r="I51" s="197">
        <v>9.8800000000000008</v>
      </c>
      <c r="J51" s="197">
        <v>8.35</v>
      </c>
      <c r="K51" s="197">
        <v>1.65</v>
      </c>
      <c r="L51" s="197">
        <v>19.45</v>
      </c>
      <c r="M51" s="197">
        <v>0</v>
      </c>
      <c r="N51" s="197">
        <v>0.5</v>
      </c>
      <c r="O51" s="197">
        <v>1.69</v>
      </c>
      <c r="P51" s="197">
        <v>1.72</v>
      </c>
      <c r="Q51" s="197">
        <v>3.15</v>
      </c>
      <c r="R51" s="197">
        <v>3.6</v>
      </c>
      <c r="S51" s="197">
        <v>3.8</v>
      </c>
      <c r="T51" s="197">
        <v>0</v>
      </c>
      <c r="U51" s="197">
        <v>8.1300000000000008</v>
      </c>
      <c r="V51" s="197">
        <v>0.12</v>
      </c>
      <c r="W51" s="197">
        <v>0.37</v>
      </c>
      <c r="X51" s="197">
        <v>0.84</v>
      </c>
      <c r="Y51" s="197">
        <v>0</v>
      </c>
      <c r="Z51" s="197">
        <v>1.92</v>
      </c>
      <c r="AA51" s="197">
        <v>0.65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17.13</v>
      </c>
      <c r="AH51" s="197">
        <v>0</v>
      </c>
      <c r="AI51" s="197">
        <v>10.45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72</v>
      </c>
      <c r="AP51" s="197">
        <v>94.5</v>
      </c>
      <c r="AQ51" s="197">
        <v>0</v>
      </c>
      <c r="AR51" s="197">
        <v>0</v>
      </c>
      <c r="AS51" s="197">
        <v>1.38</v>
      </c>
      <c r="AT51" s="197">
        <v>1.81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9.6</v>
      </c>
      <c r="E52" s="197">
        <v>0</v>
      </c>
      <c r="F52" s="197">
        <v>8.83</v>
      </c>
      <c r="G52" s="197">
        <v>5.52</v>
      </c>
      <c r="H52" s="197">
        <v>0</v>
      </c>
      <c r="I52" s="197">
        <v>9.8800000000000008</v>
      </c>
      <c r="J52" s="197">
        <v>8.35</v>
      </c>
      <c r="K52" s="197">
        <v>42.08</v>
      </c>
      <c r="L52" s="197">
        <v>19.45</v>
      </c>
      <c r="M52" s="197">
        <v>0</v>
      </c>
      <c r="N52" s="197">
        <v>0.5</v>
      </c>
      <c r="O52" s="197">
        <v>1.69</v>
      </c>
      <c r="P52" s="197">
        <v>1.72</v>
      </c>
      <c r="Q52" s="197">
        <v>3.15</v>
      </c>
      <c r="R52" s="197">
        <v>3.6</v>
      </c>
      <c r="S52" s="197">
        <v>3.8</v>
      </c>
      <c r="T52" s="197">
        <v>0</v>
      </c>
      <c r="U52" s="197">
        <v>8.1300000000000008</v>
      </c>
      <c r="V52" s="197">
        <v>0.12</v>
      </c>
      <c r="W52" s="197">
        <v>0.37</v>
      </c>
      <c r="X52" s="197">
        <v>0.84</v>
      </c>
      <c r="Y52" s="197">
        <v>0</v>
      </c>
      <c r="Z52" s="197">
        <v>1.92</v>
      </c>
      <c r="AA52" s="197">
        <v>0.65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17.13</v>
      </c>
      <c r="AH52" s="197">
        <v>0</v>
      </c>
      <c r="AI52" s="197">
        <v>10.45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72</v>
      </c>
      <c r="AP52" s="197">
        <v>94.5</v>
      </c>
      <c r="AQ52" s="197">
        <v>0</v>
      </c>
      <c r="AR52" s="197">
        <v>0</v>
      </c>
      <c r="AS52" s="197">
        <v>1.38</v>
      </c>
      <c r="AT52" s="197">
        <v>1.81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9.6</v>
      </c>
      <c r="E53" s="197">
        <v>0</v>
      </c>
      <c r="F53" s="197">
        <v>8.83</v>
      </c>
      <c r="G53" s="197">
        <v>5.52</v>
      </c>
      <c r="H53" s="197">
        <v>0</v>
      </c>
      <c r="I53" s="197">
        <v>9.8800000000000008</v>
      </c>
      <c r="J53" s="197">
        <v>8.35</v>
      </c>
      <c r="K53" s="197">
        <v>42.08</v>
      </c>
      <c r="L53" s="197">
        <v>19.45</v>
      </c>
      <c r="M53" s="197">
        <v>0</v>
      </c>
      <c r="N53" s="197">
        <v>0.5</v>
      </c>
      <c r="O53" s="197">
        <v>1.69</v>
      </c>
      <c r="P53" s="197">
        <v>1.72</v>
      </c>
      <c r="Q53" s="197">
        <v>3.15</v>
      </c>
      <c r="R53" s="197">
        <v>3.6</v>
      </c>
      <c r="S53" s="197">
        <v>3.8</v>
      </c>
      <c r="T53" s="197">
        <v>0</v>
      </c>
      <c r="U53" s="197">
        <v>8.1300000000000008</v>
      </c>
      <c r="V53" s="197">
        <v>3.62</v>
      </c>
      <c r="W53" s="197">
        <v>4.33</v>
      </c>
      <c r="X53" s="197">
        <v>0.84</v>
      </c>
      <c r="Y53" s="197">
        <v>0</v>
      </c>
      <c r="Z53" s="197">
        <v>1.92</v>
      </c>
      <c r="AA53" s="197">
        <v>10.38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17.13</v>
      </c>
      <c r="AH53" s="197">
        <v>0</v>
      </c>
      <c r="AI53" s="197">
        <v>10.45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72</v>
      </c>
      <c r="AP53" s="197">
        <v>94.5</v>
      </c>
      <c r="AQ53" s="197">
        <v>0</v>
      </c>
      <c r="AR53" s="197">
        <v>0</v>
      </c>
      <c r="AS53" s="197">
        <v>1.38</v>
      </c>
      <c r="AT53" s="197">
        <v>1.81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9.6</v>
      </c>
      <c r="E54" s="197">
        <v>0</v>
      </c>
      <c r="F54" s="197">
        <v>8.83</v>
      </c>
      <c r="G54" s="197">
        <v>5.52</v>
      </c>
      <c r="H54" s="197">
        <v>0</v>
      </c>
      <c r="I54" s="197">
        <v>9.8800000000000008</v>
      </c>
      <c r="J54" s="197">
        <v>8.35</v>
      </c>
      <c r="K54" s="197">
        <v>42.08</v>
      </c>
      <c r="L54" s="197">
        <v>19.45</v>
      </c>
      <c r="M54" s="197">
        <v>0</v>
      </c>
      <c r="N54" s="197">
        <v>0.5</v>
      </c>
      <c r="O54" s="197">
        <v>1.69</v>
      </c>
      <c r="P54" s="197">
        <v>1.72</v>
      </c>
      <c r="Q54" s="197">
        <v>3.15</v>
      </c>
      <c r="R54" s="197">
        <v>3.6</v>
      </c>
      <c r="S54" s="197">
        <v>3.8</v>
      </c>
      <c r="T54" s="197">
        <v>0</v>
      </c>
      <c r="U54" s="197">
        <v>8.1300000000000008</v>
      </c>
      <c r="V54" s="197">
        <v>3.62</v>
      </c>
      <c r="W54" s="197">
        <v>4.33</v>
      </c>
      <c r="X54" s="197">
        <v>0.84</v>
      </c>
      <c r="Y54" s="197">
        <v>0</v>
      </c>
      <c r="Z54" s="197">
        <v>1.92</v>
      </c>
      <c r="AA54" s="197">
        <v>10.38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17.13</v>
      </c>
      <c r="AH54" s="197">
        <v>0</v>
      </c>
      <c r="AI54" s="197">
        <v>10.45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72</v>
      </c>
      <c r="AP54" s="197">
        <v>94.5</v>
      </c>
      <c r="AQ54" s="197">
        <v>0</v>
      </c>
      <c r="AR54" s="197">
        <v>0</v>
      </c>
      <c r="AS54" s="197">
        <v>1.38</v>
      </c>
      <c r="AT54" s="197">
        <v>1.81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9.6</v>
      </c>
      <c r="E55" s="197">
        <v>0</v>
      </c>
      <c r="F55" s="197">
        <v>8.83</v>
      </c>
      <c r="G55" s="197">
        <v>5.52</v>
      </c>
      <c r="H55" s="197">
        <v>0</v>
      </c>
      <c r="I55" s="197">
        <v>9.8800000000000008</v>
      </c>
      <c r="J55" s="197">
        <v>8.35</v>
      </c>
      <c r="K55" s="197">
        <v>42.08</v>
      </c>
      <c r="L55" s="197">
        <v>19.45</v>
      </c>
      <c r="M55" s="197">
        <v>0</v>
      </c>
      <c r="N55" s="197">
        <v>0.5</v>
      </c>
      <c r="O55" s="197">
        <v>1.69</v>
      </c>
      <c r="P55" s="197">
        <v>1.72</v>
      </c>
      <c r="Q55" s="197">
        <v>3.15</v>
      </c>
      <c r="R55" s="197">
        <v>3.6</v>
      </c>
      <c r="S55" s="197">
        <v>3.8</v>
      </c>
      <c r="T55" s="197">
        <v>0</v>
      </c>
      <c r="U55" s="197">
        <v>8.1300000000000008</v>
      </c>
      <c r="V55" s="197">
        <v>3.62</v>
      </c>
      <c r="W55" s="197">
        <v>6.27</v>
      </c>
      <c r="X55" s="197">
        <v>15.32</v>
      </c>
      <c r="Y55" s="197">
        <v>0</v>
      </c>
      <c r="Z55" s="197">
        <v>1.92</v>
      </c>
      <c r="AA55" s="197">
        <v>10.38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17.13</v>
      </c>
      <c r="AH55" s="197">
        <v>0</v>
      </c>
      <c r="AI55" s="197">
        <v>10.45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72</v>
      </c>
      <c r="AP55" s="197">
        <v>94.5</v>
      </c>
      <c r="AQ55" s="197">
        <v>0</v>
      </c>
      <c r="AR55" s="197">
        <v>0</v>
      </c>
      <c r="AS55" s="197">
        <v>1.38</v>
      </c>
      <c r="AT55" s="197">
        <v>1.81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9.6</v>
      </c>
      <c r="E56" s="197">
        <v>0</v>
      </c>
      <c r="F56" s="197">
        <v>8.83</v>
      </c>
      <c r="G56" s="197">
        <v>5.52</v>
      </c>
      <c r="H56" s="197">
        <v>0</v>
      </c>
      <c r="I56" s="197">
        <v>9.8800000000000008</v>
      </c>
      <c r="J56" s="197">
        <v>8.35</v>
      </c>
      <c r="K56" s="197">
        <v>43.42</v>
      </c>
      <c r="L56" s="197">
        <v>19.45</v>
      </c>
      <c r="M56" s="197">
        <v>0</v>
      </c>
      <c r="N56" s="197">
        <v>0.5</v>
      </c>
      <c r="O56" s="197">
        <v>1.69</v>
      </c>
      <c r="P56" s="197">
        <v>1.72</v>
      </c>
      <c r="Q56" s="197">
        <v>3.15</v>
      </c>
      <c r="R56" s="197">
        <v>3.6</v>
      </c>
      <c r="S56" s="197">
        <v>3.8</v>
      </c>
      <c r="T56" s="197">
        <v>0</v>
      </c>
      <c r="U56" s="197">
        <v>8.1300000000000008</v>
      </c>
      <c r="V56" s="197">
        <v>3.62</v>
      </c>
      <c r="W56" s="197">
        <v>6.27</v>
      </c>
      <c r="X56" s="197">
        <v>15.32</v>
      </c>
      <c r="Y56" s="197">
        <v>0</v>
      </c>
      <c r="Z56" s="197">
        <v>1.92</v>
      </c>
      <c r="AA56" s="197">
        <v>10.38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17.13</v>
      </c>
      <c r="AH56" s="197">
        <v>0</v>
      </c>
      <c r="AI56" s="197">
        <v>10.45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72</v>
      </c>
      <c r="AP56" s="197">
        <v>94.5</v>
      </c>
      <c r="AQ56" s="197">
        <v>0</v>
      </c>
      <c r="AR56" s="197">
        <v>0</v>
      </c>
      <c r="AS56" s="197">
        <v>1.38</v>
      </c>
      <c r="AT56" s="197">
        <v>1.81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9.6</v>
      </c>
      <c r="E57" s="197">
        <v>0</v>
      </c>
      <c r="F57" s="197">
        <v>8.83</v>
      </c>
      <c r="G57" s="197">
        <v>5.52</v>
      </c>
      <c r="H57" s="197">
        <v>0</v>
      </c>
      <c r="I57" s="197">
        <v>9.8800000000000008</v>
      </c>
      <c r="J57" s="197">
        <v>8.35</v>
      </c>
      <c r="K57" s="197">
        <v>43.42</v>
      </c>
      <c r="L57" s="197">
        <v>19.45</v>
      </c>
      <c r="M57" s="197">
        <v>0</v>
      </c>
      <c r="N57" s="197">
        <v>0.5</v>
      </c>
      <c r="O57" s="197">
        <v>1.69</v>
      </c>
      <c r="P57" s="197">
        <v>1.72</v>
      </c>
      <c r="Q57" s="197">
        <v>3.15</v>
      </c>
      <c r="R57" s="197">
        <v>3.6</v>
      </c>
      <c r="S57" s="197">
        <v>3.8</v>
      </c>
      <c r="T57" s="197">
        <v>0</v>
      </c>
      <c r="U57" s="197">
        <v>8.1300000000000008</v>
      </c>
      <c r="V57" s="197">
        <v>3.62</v>
      </c>
      <c r="W57" s="197">
        <v>6.27</v>
      </c>
      <c r="X57" s="197">
        <v>0.84</v>
      </c>
      <c r="Y57" s="197">
        <v>0</v>
      </c>
      <c r="Z57" s="197">
        <v>29.17</v>
      </c>
      <c r="AA57" s="197">
        <v>10.38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17.13</v>
      </c>
      <c r="AH57" s="197">
        <v>0</v>
      </c>
      <c r="AI57" s="197">
        <v>10.45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72</v>
      </c>
      <c r="AP57" s="197">
        <v>94.5</v>
      </c>
      <c r="AQ57" s="197">
        <v>0</v>
      </c>
      <c r="AR57" s="197">
        <v>0</v>
      </c>
      <c r="AS57" s="197">
        <v>1.38</v>
      </c>
      <c r="AT57" s="197">
        <v>1.81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9.6</v>
      </c>
      <c r="E58" s="197">
        <v>0</v>
      </c>
      <c r="F58" s="197">
        <v>8.83</v>
      </c>
      <c r="G58" s="197">
        <v>5.52</v>
      </c>
      <c r="H58" s="197">
        <v>0</v>
      </c>
      <c r="I58" s="197">
        <v>9.8800000000000008</v>
      </c>
      <c r="J58" s="197">
        <v>8.35</v>
      </c>
      <c r="K58" s="197">
        <v>43.42</v>
      </c>
      <c r="L58" s="197">
        <v>19.45</v>
      </c>
      <c r="M58" s="197">
        <v>0</v>
      </c>
      <c r="N58" s="197">
        <v>0.5</v>
      </c>
      <c r="O58" s="197">
        <v>1.69</v>
      </c>
      <c r="P58" s="197">
        <v>1.72</v>
      </c>
      <c r="Q58" s="197">
        <v>3.15</v>
      </c>
      <c r="R58" s="197">
        <v>3.6</v>
      </c>
      <c r="S58" s="197">
        <v>3.8</v>
      </c>
      <c r="T58" s="197">
        <v>0</v>
      </c>
      <c r="U58" s="197">
        <v>8.1300000000000008</v>
      </c>
      <c r="V58" s="197">
        <v>3.62</v>
      </c>
      <c r="W58" s="197">
        <v>6.27</v>
      </c>
      <c r="X58" s="197">
        <v>0.84</v>
      </c>
      <c r="Y58" s="197">
        <v>0</v>
      </c>
      <c r="Z58" s="197">
        <v>29.17</v>
      </c>
      <c r="AA58" s="197">
        <v>10.38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17.13</v>
      </c>
      <c r="AH58" s="197">
        <v>0</v>
      </c>
      <c r="AI58" s="197">
        <v>10.45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72</v>
      </c>
      <c r="AP58" s="197">
        <v>94.5</v>
      </c>
      <c r="AQ58" s="197">
        <v>0</v>
      </c>
      <c r="AR58" s="197">
        <v>0</v>
      </c>
      <c r="AS58" s="197">
        <v>1.38</v>
      </c>
      <c r="AT58" s="197">
        <v>1.81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8.83</v>
      </c>
      <c r="G59" s="197">
        <v>5.52</v>
      </c>
      <c r="H59" s="197">
        <v>0</v>
      </c>
      <c r="I59" s="197">
        <v>9.8800000000000008</v>
      </c>
      <c r="J59" s="197">
        <v>8.35</v>
      </c>
      <c r="K59" s="197">
        <v>42.48</v>
      </c>
      <c r="L59" s="197">
        <v>19.45</v>
      </c>
      <c r="M59" s="197">
        <v>0</v>
      </c>
      <c r="N59" s="197">
        <v>0.5</v>
      </c>
      <c r="O59" s="197">
        <v>1.69</v>
      </c>
      <c r="P59" s="197">
        <v>1.72</v>
      </c>
      <c r="Q59" s="197">
        <v>3.15</v>
      </c>
      <c r="R59" s="197">
        <v>3.6</v>
      </c>
      <c r="S59" s="197">
        <v>3.8</v>
      </c>
      <c r="T59" s="197">
        <v>0</v>
      </c>
      <c r="U59" s="197">
        <v>8.1300000000000008</v>
      </c>
      <c r="V59" s="197">
        <v>3.62</v>
      </c>
      <c r="W59" s="197">
        <v>6.27</v>
      </c>
      <c r="X59" s="197">
        <v>0.84</v>
      </c>
      <c r="Y59" s="197">
        <v>0</v>
      </c>
      <c r="Z59" s="197">
        <v>29.17</v>
      </c>
      <c r="AA59" s="197">
        <v>10.38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17.13</v>
      </c>
      <c r="AH59" s="197">
        <v>0</v>
      </c>
      <c r="AI59" s="197">
        <v>10.45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72</v>
      </c>
      <c r="AP59" s="197">
        <v>94.5</v>
      </c>
      <c r="AQ59" s="197">
        <v>0</v>
      </c>
      <c r="AR59" s="197">
        <v>0</v>
      </c>
      <c r="AS59" s="197">
        <v>1.38</v>
      </c>
      <c r="AT59" s="197">
        <v>1.81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8.83</v>
      </c>
      <c r="G60" s="197">
        <v>5.52</v>
      </c>
      <c r="H60" s="197">
        <v>0</v>
      </c>
      <c r="I60" s="197">
        <v>9.8800000000000008</v>
      </c>
      <c r="J60" s="197">
        <v>8.35</v>
      </c>
      <c r="K60" s="197">
        <v>43.42</v>
      </c>
      <c r="L60" s="197">
        <v>19.45</v>
      </c>
      <c r="M60" s="197">
        <v>0</v>
      </c>
      <c r="N60" s="197">
        <v>0.5</v>
      </c>
      <c r="O60" s="197">
        <v>1.69</v>
      </c>
      <c r="P60" s="197">
        <v>1.72</v>
      </c>
      <c r="Q60" s="197">
        <v>3.15</v>
      </c>
      <c r="R60" s="197">
        <v>3.6</v>
      </c>
      <c r="S60" s="197">
        <v>3.8</v>
      </c>
      <c r="T60" s="197">
        <v>0</v>
      </c>
      <c r="U60" s="197">
        <v>8.1300000000000008</v>
      </c>
      <c r="V60" s="197">
        <v>3.62</v>
      </c>
      <c r="W60" s="197">
        <v>6.27</v>
      </c>
      <c r="X60" s="197">
        <v>0.84</v>
      </c>
      <c r="Y60" s="197">
        <v>0</v>
      </c>
      <c r="Z60" s="197">
        <v>29.17</v>
      </c>
      <c r="AA60" s="197">
        <v>10.38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17.13</v>
      </c>
      <c r="AH60" s="197">
        <v>0</v>
      </c>
      <c r="AI60" s="197">
        <v>10.45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72</v>
      </c>
      <c r="AP60" s="197">
        <v>94.5</v>
      </c>
      <c r="AQ60" s="197">
        <v>0</v>
      </c>
      <c r="AR60" s="197">
        <v>0</v>
      </c>
      <c r="AS60" s="197">
        <v>1.38</v>
      </c>
      <c r="AT60" s="197">
        <v>1.81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8.83</v>
      </c>
      <c r="G61" s="197">
        <v>5.52</v>
      </c>
      <c r="H61" s="197">
        <v>0</v>
      </c>
      <c r="I61" s="197">
        <v>9.8800000000000008</v>
      </c>
      <c r="J61" s="197">
        <v>8.35</v>
      </c>
      <c r="K61" s="197">
        <v>25.83</v>
      </c>
      <c r="L61" s="197">
        <v>19.45</v>
      </c>
      <c r="M61" s="197">
        <v>0</v>
      </c>
      <c r="N61" s="197">
        <v>0.5</v>
      </c>
      <c r="O61" s="197">
        <v>1.69</v>
      </c>
      <c r="P61" s="197">
        <v>1.72</v>
      </c>
      <c r="Q61" s="197">
        <v>3.15</v>
      </c>
      <c r="R61" s="197">
        <v>3.6</v>
      </c>
      <c r="S61" s="197">
        <v>3.8</v>
      </c>
      <c r="T61" s="197">
        <v>0</v>
      </c>
      <c r="U61" s="197">
        <v>8.1300000000000008</v>
      </c>
      <c r="V61" s="197">
        <v>0.12</v>
      </c>
      <c r="W61" s="197">
        <v>0.39</v>
      </c>
      <c r="X61" s="197">
        <v>0.84</v>
      </c>
      <c r="Y61" s="197">
        <v>0</v>
      </c>
      <c r="Z61" s="197">
        <v>1.92</v>
      </c>
      <c r="AA61" s="197">
        <v>10.63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17.13</v>
      </c>
      <c r="AH61" s="197">
        <v>0</v>
      </c>
      <c r="AI61" s="197">
        <v>10.45</v>
      </c>
      <c r="AJ61" s="197">
        <v>0</v>
      </c>
      <c r="AK61" s="197">
        <v>9.01</v>
      </c>
      <c r="AL61" s="197">
        <v>0</v>
      </c>
      <c r="AM61" s="197">
        <v>0</v>
      </c>
      <c r="AN61" s="197">
        <v>0</v>
      </c>
      <c r="AO61" s="197">
        <v>72</v>
      </c>
      <c r="AP61" s="197">
        <v>94.5</v>
      </c>
      <c r="AQ61" s="197">
        <v>0</v>
      </c>
      <c r="AR61" s="197">
        <v>0</v>
      </c>
      <c r="AS61" s="197">
        <v>1.38</v>
      </c>
      <c r="AT61" s="197">
        <v>1.81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8.83</v>
      </c>
      <c r="G62" s="197">
        <v>5.52</v>
      </c>
      <c r="H62" s="197">
        <v>0</v>
      </c>
      <c r="I62" s="197">
        <v>9.8800000000000008</v>
      </c>
      <c r="J62" s="197">
        <v>8.35</v>
      </c>
      <c r="K62" s="197">
        <v>21.15</v>
      </c>
      <c r="L62" s="197">
        <v>19.45</v>
      </c>
      <c r="M62" s="197">
        <v>0</v>
      </c>
      <c r="N62" s="197">
        <v>0.5</v>
      </c>
      <c r="O62" s="197">
        <v>1.69</v>
      </c>
      <c r="P62" s="197">
        <v>1.72</v>
      </c>
      <c r="Q62" s="197">
        <v>3.15</v>
      </c>
      <c r="R62" s="197">
        <v>3.6</v>
      </c>
      <c r="S62" s="197">
        <v>3.8</v>
      </c>
      <c r="T62" s="197">
        <v>0</v>
      </c>
      <c r="U62" s="197">
        <v>8.1300000000000008</v>
      </c>
      <c r="V62" s="197">
        <v>0.12</v>
      </c>
      <c r="W62" s="197">
        <v>0.37</v>
      </c>
      <c r="X62" s="197">
        <v>0.84</v>
      </c>
      <c r="Y62" s="197">
        <v>0</v>
      </c>
      <c r="Z62" s="197">
        <v>1.92</v>
      </c>
      <c r="AA62" s="197">
        <v>10.63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17.13</v>
      </c>
      <c r="AH62" s="197">
        <v>0</v>
      </c>
      <c r="AI62" s="197">
        <v>10.45</v>
      </c>
      <c r="AJ62" s="197">
        <v>0</v>
      </c>
      <c r="AK62" s="197">
        <v>9.01</v>
      </c>
      <c r="AL62" s="197">
        <v>0</v>
      </c>
      <c r="AM62" s="197">
        <v>0</v>
      </c>
      <c r="AN62" s="197">
        <v>0</v>
      </c>
      <c r="AO62" s="197">
        <v>72</v>
      </c>
      <c r="AP62" s="197">
        <v>94.5</v>
      </c>
      <c r="AQ62" s="197">
        <v>0</v>
      </c>
      <c r="AR62" s="197">
        <v>0</v>
      </c>
      <c r="AS62" s="197">
        <v>1.38</v>
      </c>
      <c r="AT62" s="197">
        <v>1.81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8.83</v>
      </c>
      <c r="G63" s="197">
        <v>5.52</v>
      </c>
      <c r="H63" s="197">
        <v>0</v>
      </c>
      <c r="I63" s="197">
        <v>9.8800000000000008</v>
      </c>
      <c r="J63" s="197">
        <v>8.35</v>
      </c>
      <c r="K63" s="197">
        <v>24.09</v>
      </c>
      <c r="L63" s="197">
        <v>19.45</v>
      </c>
      <c r="M63" s="197">
        <v>0</v>
      </c>
      <c r="N63" s="197">
        <v>0.5</v>
      </c>
      <c r="O63" s="197">
        <v>1.69</v>
      </c>
      <c r="P63" s="197">
        <v>1.72</v>
      </c>
      <c r="Q63" s="197">
        <v>3.15</v>
      </c>
      <c r="R63" s="197">
        <v>3.6</v>
      </c>
      <c r="S63" s="197">
        <v>3.8</v>
      </c>
      <c r="T63" s="197">
        <v>0</v>
      </c>
      <c r="U63" s="197">
        <v>8.1300000000000008</v>
      </c>
      <c r="V63" s="197">
        <v>0.12</v>
      </c>
      <c r="W63" s="197">
        <v>0.68</v>
      </c>
      <c r="X63" s="197">
        <v>0.84</v>
      </c>
      <c r="Y63" s="197">
        <v>0</v>
      </c>
      <c r="Z63" s="197">
        <v>1.92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17.59</v>
      </c>
      <c r="AH63" s="197">
        <v>0</v>
      </c>
      <c r="AI63" s="197">
        <v>10.45</v>
      </c>
      <c r="AJ63" s="197">
        <v>0</v>
      </c>
      <c r="AK63" s="197">
        <v>9.01</v>
      </c>
      <c r="AL63" s="197">
        <v>0</v>
      </c>
      <c r="AM63" s="197">
        <v>0</v>
      </c>
      <c r="AN63" s="197">
        <v>0</v>
      </c>
      <c r="AO63" s="197">
        <v>72</v>
      </c>
      <c r="AP63" s="197">
        <v>94.5</v>
      </c>
      <c r="AQ63" s="197">
        <v>0</v>
      </c>
      <c r="AR63" s="197">
        <v>0</v>
      </c>
      <c r="AS63" s="197">
        <v>1.38</v>
      </c>
      <c r="AT63" s="197">
        <v>1.81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8.83</v>
      </c>
      <c r="G64" s="197">
        <v>5.52</v>
      </c>
      <c r="H64" s="197">
        <v>0</v>
      </c>
      <c r="I64" s="197">
        <v>9.8800000000000008</v>
      </c>
      <c r="J64" s="197">
        <v>8.35</v>
      </c>
      <c r="K64" s="197">
        <v>24.09</v>
      </c>
      <c r="L64" s="197">
        <v>19.45</v>
      </c>
      <c r="M64" s="197">
        <v>0</v>
      </c>
      <c r="N64" s="197">
        <v>0.5</v>
      </c>
      <c r="O64" s="197">
        <v>1.69</v>
      </c>
      <c r="P64" s="197">
        <v>1.72</v>
      </c>
      <c r="Q64" s="197">
        <v>3.15</v>
      </c>
      <c r="R64" s="197">
        <v>3.6</v>
      </c>
      <c r="S64" s="197">
        <v>3.8</v>
      </c>
      <c r="T64" s="197">
        <v>0</v>
      </c>
      <c r="U64" s="197">
        <v>8.1300000000000008</v>
      </c>
      <c r="V64" s="197">
        <v>0.12</v>
      </c>
      <c r="W64" s="197">
        <v>0.68</v>
      </c>
      <c r="X64" s="197">
        <v>0.84</v>
      </c>
      <c r="Y64" s="197">
        <v>0</v>
      </c>
      <c r="Z64" s="197">
        <v>1.92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17.59</v>
      </c>
      <c r="AH64" s="197">
        <v>0</v>
      </c>
      <c r="AI64" s="197">
        <v>10.45</v>
      </c>
      <c r="AJ64" s="197">
        <v>0</v>
      </c>
      <c r="AK64" s="197">
        <v>9.01</v>
      </c>
      <c r="AL64" s="197">
        <v>0</v>
      </c>
      <c r="AM64" s="197">
        <v>0</v>
      </c>
      <c r="AN64" s="197">
        <v>0</v>
      </c>
      <c r="AO64" s="197">
        <v>72</v>
      </c>
      <c r="AP64" s="197">
        <v>94.5</v>
      </c>
      <c r="AQ64" s="197">
        <v>0</v>
      </c>
      <c r="AR64" s="197">
        <v>0</v>
      </c>
      <c r="AS64" s="197">
        <v>1.38</v>
      </c>
      <c r="AT64" s="197">
        <v>1.81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8.83</v>
      </c>
      <c r="G65" s="197">
        <v>5.52</v>
      </c>
      <c r="H65" s="197">
        <v>0</v>
      </c>
      <c r="I65" s="197">
        <v>9.8800000000000008</v>
      </c>
      <c r="J65" s="197">
        <v>8.35</v>
      </c>
      <c r="K65" s="197">
        <v>24.09</v>
      </c>
      <c r="L65" s="197">
        <v>19.45</v>
      </c>
      <c r="M65" s="197">
        <v>0</v>
      </c>
      <c r="N65" s="197">
        <v>0.5</v>
      </c>
      <c r="O65" s="197">
        <v>1.69</v>
      </c>
      <c r="P65" s="197">
        <v>1.72</v>
      </c>
      <c r="Q65" s="197">
        <v>3.15</v>
      </c>
      <c r="R65" s="197">
        <v>3.6</v>
      </c>
      <c r="S65" s="197">
        <v>3.8</v>
      </c>
      <c r="T65" s="197">
        <v>0</v>
      </c>
      <c r="U65" s="197">
        <v>8.1300000000000008</v>
      </c>
      <c r="V65" s="197">
        <v>0.12</v>
      </c>
      <c r="W65" s="197">
        <v>0.68</v>
      </c>
      <c r="X65" s="197">
        <v>0.84</v>
      </c>
      <c r="Y65" s="197">
        <v>0</v>
      </c>
      <c r="Z65" s="197">
        <v>1.92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17.59</v>
      </c>
      <c r="AH65" s="197">
        <v>0</v>
      </c>
      <c r="AI65" s="197">
        <v>10.45</v>
      </c>
      <c r="AJ65" s="197">
        <v>0</v>
      </c>
      <c r="AK65" s="197">
        <v>9.01</v>
      </c>
      <c r="AL65" s="197">
        <v>0</v>
      </c>
      <c r="AM65" s="197">
        <v>0</v>
      </c>
      <c r="AN65" s="197">
        <v>0</v>
      </c>
      <c r="AO65" s="197">
        <v>72</v>
      </c>
      <c r="AP65" s="197">
        <v>94.5</v>
      </c>
      <c r="AQ65" s="197">
        <v>0</v>
      </c>
      <c r="AR65" s="197">
        <v>0</v>
      </c>
      <c r="AS65" s="197">
        <v>1.38</v>
      </c>
      <c r="AT65" s="197">
        <v>1.81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8.83</v>
      </c>
      <c r="G66" s="197">
        <v>5.52</v>
      </c>
      <c r="H66" s="197">
        <v>0</v>
      </c>
      <c r="I66" s="197">
        <v>9.8800000000000008</v>
      </c>
      <c r="J66" s="197">
        <v>8.35</v>
      </c>
      <c r="K66" s="197">
        <v>24.09</v>
      </c>
      <c r="L66" s="197">
        <v>19.45</v>
      </c>
      <c r="M66" s="197">
        <v>0</v>
      </c>
      <c r="N66" s="197">
        <v>0.5</v>
      </c>
      <c r="O66" s="197">
        <v>1.69</v>
      </c>
      <c r="P66" s="197">
        <v>1.72</v>
      </c>
      <c r="Q66" s="197">
        <v>3.15</v>
      </c>
      <c r="R66" s="197">
        <v>3.6</v>
      </c>
      <c r="S66" s="197">
        <v>3.99</v>
      </c>
      <c r="T66" s="197">
        <v>0</v>
      </c>
      <c r="U66" s="197">
        <v>8.1300000000000008</v>
      </c>
      <c r="V66" s="197">
        <v>0.12</v>
      </c>
      <c r="W66" s="197">
        <v>0.68</v>
      </c>
      <c r="X66" s="197">
        <v>0.84</v>
      </c>
      <c r="Y66" s="197">
        <v>0</v>
      </c>
      <c r="Z66" s="197">
        <v>1.92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17.59</v>
      </c>
      <c r="AH66" s="197">
        <v>0</v>
      </c>
      <c r="AI66" s="197">
        <v>10.45</v>
      </c>
      <c r="AJ66" s="197">
        <v>0</v>
      </c>
      <c r="AK66" s="197">
        <v>9.01</v>
      </c>
      <c r="AL66" s="197">
        <v>0</v>
      </c>
      <c r="AM66" s="197">
        <v>0</v>
      </c>
      <c r="AN66" s="197">
        <v>0</v>
      </c>
      <c r="AO66" s="197">
        <v>72</v>
      </c>
      <c r="AP66" s="197">
        <v>94.5</v>
      </c>
      <c r="AQ66" s="197">
        <v>0</v>
      </c>
      <c r="AR66" s="197">
        <v>0</v>
      </c>
      <c r="AS66" s="197">
        <v>1.38</v>
      </c>
      <c r="AT66" s="197">
        <v>1.81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8.83</v>
      </c>
      <c r="G67" s="197">
        <v>5.52</v>
      </c>
      <c r="H67" s="197">
        <v>0</v>
      </c>
      <c r="I67" s="197">
        <v>9.8800000000000008</v>
      </c>
      <c r="J67" s="197">
        <v>8.35</v>
      </c>
      <c r="K67" s="197">
        <v>2.75</v>
      </c>
      <c r="L67" s="197">
        <v>19.45</v>
      </c>
      <c r="M67" s="197">
        <v>0</v>
      </c>
      <c r="N67" s="197">
        <v>0.5</v>
      </c>
      <c r="O67" s="197">
        <v>1.69</v>
      </c>
      <c r="P67" s="197">
        <v>1.72</v>
      </c>
      <c r="Q67" s="197">
        <v>3.15</v>
      </c>
      <c r="R67" s="197">
        <v>3.6</v>
      </c>
      <c r="S67" s="197">
        <v>3.8</v>
      </c>
      <c r="T67" s="197">
        <v>0</v>
      </c>
      <c r="U67" s="197">
        <v>8.1300000000000008</v>
      </c>
      <c r="V67" s="197">
        <v>0.12</v>
      </c>
      <c r="W67" s="197">
        <v>0.68</v>
      </c>
      <c r="X67" s="197">
        <v>0.84</v>
      </c>
      <c r="Y67" s="197">
        <v>0</v>
      </c>
      <c r="Z67" s="197">
        <v>1.92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17.59</v>
      </c>
      <c r="AH67" s="197">
        <v>0</v>
      </c>
      <c r="AI67" s="197">
        <v>10.45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72</v>
      </c>
      <c r="AP67" s="197">
        <v>94.5</v>
      </c>
      <c r="AQ67" s="197">
        <v>0</v>
      </c>
      <c r="AR67" s="197">
        <v>0</v>
      </c>
      <c r="AS67" s="197">
        <v>1.38</v>
      </c>
      <c r="AT67" s="197">
        <v>1.81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8.83</v>
      </c>
      <c r="G68" s="197">
        <v>5.52</v>
      </c>
      <c r="H68" s="197">
        <v>0</v>
      </c>
      <c r="I68" s="197">
        <v>9.8800000000000008</v>
      </c>
      <c r="J68" s="197">
        <v>8.35</v>
      </c>
      <c r="K68" s="197">
        <v>2.75</v>
      </c>
      <c r="L68" s="197">
        <v>19.45</v>
      </c>
      <c r="M68" s="197">
        <v>0</v>
      </c>
      <c r="N68" s="197">
        <v>0.5</v>
      </c>
      <c r="O68" s="197">
        <v>1.69</v>
      </c>
      <c r="P68" s="197">
        <v>1.72</v>
      </c>
      <c r="Q68" s="197">
        <v>3.15</v>
      </c>
      <c r="R68" s="197">
        <v>3.6</v>
      </c>
      <c r="S68" s="197">
        <v>3.8</v>
      </c>
      <c r="T68" s="197">
        <v>0</v>
      </c>
      <c r="U68" s="197">
        <v>8.1300000000000008</v>
      </c>
      <c r="V68" s="197">
        <v>0.12</v>
      </c>
      <c r="W68" s="197">
        <v>0.68</v>
      </c>
      <c r="X68" s="197">
        <v>0.84</v>
      </c>
      <c r="Y68" s="197">
        <v>0</v>
      </c>
      <c r="Z68" s="197">
        <v>1.92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17.59</v>
      </c>
      <c r="AH68" s="197">
        <v>0</v>
      </c>
      <c r="AI68" s="197">
        <v>10.45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72</v>
      </c>
      <c r="AP68" s="197">
        <v>94.5</v>
      </c>
      <c r="AQ68" s="197">
        <v>0</v>
      </c>
      <c r="AR68" s="197">
        <v>0</v>
      </c>
      <c r="AS68" s="197">
        <v>1.38</v>
      </c>
      <c r="AT68" s="197">
        <v>1.81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8.83</v>
      </c>
      <c r="G69" s="197">
        <v>5.52</v>
      </c>
      <c r="H69" s="197">
        <v>0</v>
      </c>
      <c r="I69" s="197">
        <v>9.8800000000000008</v>
      </c>
      <c r="J69" s="197">
        <v>8.35</v>
      </c>
      <c r="K69" s="197">
        <v>2.75</v>
      </c>
      <c r="L69" s="197">
        <v>1.19</v>
      </c>
      <c r="M69" s="197">
        <v>0</v>
      </c>
      <c r="N69" s="197">
        <v>0.5</v>
      </c>
      <c r="O69" s="197">
        <v>1.69</v>
      </c>
      <c r="P69" s="197">
        <v>1.72</v>
      </c>
      <c r="Q69" s="197">
        <v>3.08</v>
      </c>
      <c r="R69" s="197">
        <v>3.5</v>
      </c>
      <c r="S69" s="197">
        <v>3.7</v>
      </c>
      <c r="T69" s="197">
        <v>0</v>
      </c>
      <c r="U69" s="197">
        <v>8.1300000000000008</v>
      </c>
      <c r="V69" s="197">
        <v>0.12</v>
      </c>
      <c r="W69" s="197">
        <v>0.68</v>
      </c>
      <c r="X69" s="197">
        <v>0.84</v>
      </c>
      <c r="Y69" s="197">
        <v>0</v>
      </c>
      <c r="Z69" s="197">
        <v>1.92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17.59</v>
      </c>
      <c r="AH69" s="197">
        <v>0</v>
      </c>
      <c r="AI69" s="197">
        <v>10.45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72</v>
      </c>
      <c r="AP69" s="197">
        <v>94.5</v>
      </c>
      <c r="AQ69" s="197">
        <v>0</v>
      </c>
      <c r="AR69" s="197">
        <v>0</v>
      </c>
      <c r="AS69" s="197">
        <v>1.38</v>
      </c>
      <c r="AT69" s="197">
        <v>1.81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8.83</v>
      </c>
      <c r="G70" s="197">
        <v>5.52</v>
      </c>
      <c r="H70" s="197">
        <v>0</v>
      </c>
      <c r="I70" s="197">
        <v>9.8800000000000008</v>
      </c>
      <c r="J70" s="197">
        <v>8.35</v>
      </c>
      <c r="K70" s="197">
        <v>2.75</v>
      </c>
      <c r="L70" s="197">
        <v>1.19</v>
      </c>
      <c r="M70" s="197">
        <v>0</v>
      </c>
      <c r="N70" s="197">
        <v>0.5</v>
      </c>
      <c r="O70" s="197">
        <v>1.69</v>
      </c>
      <c r="P70" s="197">
        <v>1.72</v>
      </c>
      <c r="Q70" s="197">
        <v>0</v>
      </c>
      <c r="R70" s="197">
        <v>0.2</v>
      </c>
      <c r="S70" s="197">
        <v>0</v>
      </c>
      <c r="T70" s="197">
        <v>0</v>
      </c>
      <c r="U70" s="197">
        <v>8.1300000000000008</v>
      </c>
      <c r="V70" s="197">
        <v>0.12</v>
      </c>
      <c r="W70" s="197">
        <v>0.68</v>
      </c>
      <c r="X70" s="197">
        <v>0.84</v>
      </c>
      <c r="Y70" s="197">
        <v>0</v>
      </c>
      <c r="Z70" s="197">
        <v>1.92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17.59</v>
      </c>
      <c r="AH70" s="197">
        <v>0</v>
      </c>
      <c r="AI70" s="197">
        <v>10.45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72</v>
      </c>
      <c r="AP70" s="197">
        <v>94.5</v>
      </c>
      <c r="AQ70" s="197">
        <v>0</v>
      </c>
      <c r="AR70" s="197">
        <v>0</v>
      </c>
      <c r="AS70" s="197">
        <v>1.38</v>
      </c>
      <c r="AT70" s="197">
        <v>1.81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9.24</v>
      </c>
      <c r="G71" s="197">
        <v>5.52</v>
      </c>
      <c r="H71" s="197">
        <v>0</v>
      </c>
      <c r="I71" s="197">
        <v>9.8800000000000008</v>
      </c>
      <c r="J71" s="197">
        <v>8.35</v>
      </c>
      <c r="K71" s="197">
        <v>2.75</v>
      </c>
      <c r="L71" s="197">
        <v>1.19</v>
      </c>
      <c r="M71" s="197">
        <v>0</v>
      </c>
      <c r="N71" s="197">
        <v>0.48</v>
      </c>
      <c r="O71" s="197">
        <v>1.69</v>
      </c>
      <c r="P71" s="197">
        <v>1.72</v>
      </c>
      <c r="Q71" s="197">
        <v>0</v>
      </c>
      <c r="R71" s="197">
        <v>0.2</v>
      </c>
      <c r="S71" s="197">
        <v>0</v>
      </c>
      <c r="T71" s="197">
        <v>0</v>
      </c>
      <c r="U71" s="197">
        <v>8.1300000000000008</v>
      </c>
      <c r="V71" s="197">
        <v>0.12</v>
      </c>
      <c r="W71" s="197">
        <v>0.68</v>
      </c>
      <c r="X71" s="197">
        <v>0.84</v>
      </c>
      <c r="Y71" s="197">
        <v>0</v>
      </c>
      <c r="Z71" s="197">
        <v>1.92</v>
      </c>
      <c r="AA71" s="197">
        <v>0.65</v>
      </c>
      <c r="AB71" s="197">
        <v>0</v>
      </c>
      <c r="AC71" s="197">
        <v>0.96</v>
      </c>
      <c r="AD71" s="197">
        <v>6.82</v>
      </c>
      <c r="AE71" s="197">
        <v>0</v>
      </c>
      <c r="AF71" s="197">
        <v>0</v>
      </c>
      <c r="AG71" s="197">
        <v>17.59</v>
      </c>
      <c r="AH71" s="197">
        <v>0</v>
      </c>
      <c r="AI71" s="197">
        <v>10.45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72</v>
      </c>
      <c r="AP71" s="197">
        <v>94.5</v>
      </c>
      <c r="AQ71" s="197">
        <v>0</v>
      </c>
      <c r="AR71" s="197">
        <v>0</v>
      </c>
      <c r="AS71" s="197">
        <v>1.38</v>
      </c>
      <c r="AT71" s="197">
        <v>1.81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9.24</v>
      </c>
      <c r="G72" s="197">
        <v>5.52</v>
      </c>
      <c r="H72" s="197">
        <v>0</v>
      </c>
      <c r="I72" s="197">
        <v>9.8800000000000008</v>
      </c>
      <c r="J72" s="197">
        <v>8.35</v>
      </c>
      <c r="K72" s="197">
        <v>2.75</v>
      </c>
      <c r="L72" s="197">
        <v>1.19</v>
      </c>
      <c r="M72" s="197">
        <v>0</v>
      </c>
      <c r="N72" s="197">
        <v>0.48</v>
      </c>
      <c r="O72" s="197">
        <v>1.69</v>
      </c>
      <c r="P72" s="197">
        <v>1.72</v>
      </c>
      <c r="Q72" s="197">
        <v>0</v>
      </c>
      <c r="R72" s="197">
        <v>0.2</v>
      </c>
      <c r="S72" s="197">
        <v>0</v>
      </c>
      <c r="T72" s="197">
        <v>0</v>
      </c>
      <c r="U72" s="197">
        <v>8.1300000000000008</v>
      </c>
      <c r="V72" s="197">
        <v>0.12</v>
      </c>
      <c r="W72" s="197">
        <v>0.68</v>
      </c>
      <c r="X72" s="197">
        <v>0.84</v>
      </c>
      <c r="Y72" s="197">
        <v>0</v>
      </c>
      <c r="Z72" s="197">
        <v>1.92</v>
      </c>
      <c r="AA72" s="197">
        <v>0.65</v>
      </c>
      <c r="AB72" s="197">
        <v>0</v>
      </c>
      <c r="AC72" s="197">
        <v>0.96</v>
      </c>
      <c r="AD72" s="197">
        <v>6.82</v>
      </c>
      <c r="AE72" s="197">
        <v>0</v>
      </c>
      <c r="AF72" s="197">
        <v>0</v>
      </c>
      <c r="AG72" s="197">
        <v>17.59</v>
      </c>
      <c r="AH72" s="197">
        <v>0</v>
      </c>
      <c r="AI72" s="197">
        <v>10.45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72</v>
      </c>
      <c r="AP72" s="197">
        <v>94.5</v>
      </c>
      <c r="AQ72" s="197">
        <v>0</v>
      </c>
      <c r="AR72" s="197">
        <v>0</v>
      </c>
      <c r="AS72" s="197">
        <v>1.38</v>
      </c>
      <c r="AT72" s="197">
        <v>1.81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9.24</v>
      </c>
      <c r="G73" s="197">
        <v>5.52</v>
      </c>
      <c r="H73" s="197">
        <v>0</v>
      </c>
      <c r="I73" s="197">
        <v>9.8800000000000008</v>
      </c>
      <c r="J73" s="197">
        <v>8.35</v>
      </c>
      <c r="K73" s="197">
        <v>2.75</v>
      </c>
      <c r="L73" s="197">
        <v>1.2</v>
      </c>
      <c r="M73" s="197">
        <v>0</v>
      </c>
      <c r="N73" s="197">
        <v>0.48</v>
      </c>
      <c r="O73" s="197">
        <v>1.69</v>
      </c>
      <c r="P73" s="197">
        <v>1.72</v>
      </c>
      <c r="Q73" s="197">
        <v>0</v>
      </c>
      <c r="R73" s="197">
        <v>0.21</v>
      </c>
      <c r="S73" s="197">
        <v>0.22</v>
      </c>
      <c r="T73" s="197">
        <v>0</v>
      </c>
      <c r="U73" s="197">
        <v>8.1300000000000008</v>
      </c>
      <c r="V73" s="197">
        <v>0.12</v>
      </c>
      <c r="W73" s="197">
        <v>0.68</v>
      </c>
      <c r="X73" s="197">
        <v>0.84</v>
      </c>
      <c r="Y73" s="197">
        <v>0</v>
      </c>
      <c r="Z73" s="197">
        <v>1.92</v>
      </c>
      <c r="AA73" s="197">
        <v>0.65</v>
      </c>
      <c r="AB73" s="197">
        <v>0</v>
      </c>
      <c r="AC73" s="197">
        <v>0.96</v>
      </c>
      <c r="AD73" s="197">
        <v>6.82</v>
      </c>
      <c r="AE73" s="197">
        <v>0</v>
      </c>
      <c r="AF73" s="197">
        <v>0</v>
      </c>
      <c r="AG73" s="197">
        <v>17.59</v>
      </c>
      <c r="AH73" s="197">
        <v>0</v>
      </c>
      <c r="AI73" s="197">
        <v>10.45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72</v>
      </c>
      <c r="AP73" s="197">
        <v>94.5</v>
      </c>
      <c r="AQ73" s="197">
        <v>0</v>
      </c>
      <c r="AR73" s="197">
        <v>0</v>
      </c>
      <c r="AS73" s="197">
        <v>1.38</v>
      </c>
      <c r="AT73" s="197">
        <v>1.81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9.24</v>
      </c>
      <c r="G74" s="197">
        <v>5.52</v>
      </c>
      <c r="H74" s="197">
        <v>0</v>
      </c>
      <c r="I74" s="197">
        <v>9.8800000000000008</v>
      </c>
      <c r="J74" s="197">
        <v>8.35</v>
      </c>
      <c r="K74" s="197">
        <v>2.75</v>
      </c>
      <c r="L74" s="197">
        <v>1.2</v>
      </c>
      <c r="M74" s="197">
        <v>0</v>
      </c>
      <c r="N74" s="197">
        <v>0.48</v>
      </c>
      <c r="O74" s="197">
        <v>1.69</v>
      </c>
      <c r="P74" s="197">
        <v>1.72</v>
      </c>
      <c r="Q74" s="197">
        <v>0.17</v>
      </c>
      <c r="R74" s="197">
        <v>0.21</v>
      </c>
      <c r="S74" s="197">
        <v>0.22</v>
      </c>
      <c r="T74" s="197">
        <v>0</v>
      </c>
      <c r="U74" s="197">
        <v>8.1300000000000008</v>
      </c>
      <c r="V74" s="197">
        <v>0.12</v>
      </c>
      <c r="W74" s="197">
        <v>0.68</v>
      </c>
      <c r="X74" s="197">
        <v>0.84</v>
      </c>
      <c r="Y74" s="197">
        <v>0</v>
      </c>
      <c r="Z74" s="197">
        <v>1.92</v>
      </c>
      <c r="AA74" s="197">
        <v>0.65</v>
      </c>
      <c r="AB74" s="197">
        <v>0</v>
      </c>
      <c r="AC74" s="197">
        <v>0.96</v>
      </c>
      <c r="AD74" s="197">
        <v>6.82</v>
      </c>
      <c r="AE74" s="197">
        <v>0</v>
      </c>
      <c r="AF74" s="197">
        <v>0</v>
      </c>
      <c r="AG74" s="197">
        <v>17.45</v>
      </c>
      <c r="AH74" s="197">
        <v>0</v>
      </c>
      <c r="AI74" s="197">
        <v>10.45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72</v>
      </c>
      <c r="AP74" s="197">
        <v>94.5</v>
      </c>
      <c r="AQ74" s="197">
        <v>0</v>
      </c>
      <c r="AR74" s="197">
        <v>0</v>
      </c>
      <c r="AS74" s="197">
        <v>1.38</v>
      </c>
      <c r="AT74" s="197">
        <v>1.81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9.6</v>
      </c>
      <c r="E75" s="197">
        <v>0</v>
      </c>
      <c r="F75" s="197">
        <v>9.24</v>
      </c>
      <c r="G75" s="197">
        <v>5.52</v>
      </c>
      <c r="H75" s="197">
        <v>0</v>
      </c>
      <c r="I75" s="197">
        <v>9.8800000000000008</v>
      </c>
      <c r="J75" s="197">
        <v>8.35</v>
      </c>
      <c r="K75" s="197">
        <v>2.75</v>
      </c>
      <c r="L75" s="197">
        <v>1.2</v>
      </c>
      <c r="M75" s="197">
        <v>0</v>
      </c>
      <c r="N75" s="197">
        <v>0.48</v>
      </c>
      <c r="O75" s="197">
        <v>1.69</v>
      </c>
      <c r="P75" s="197">
        <v>1.72</v>
      </c>
      <c r="Q75" s="197">
        <v>0.17</v>
      </c>
      <c r="R75" s="197">
        <v>0.21</v>
      </c>
      <c r="S75" s="197">
        <v>0.22</v>
      </c>
      <c r="T75" s="197">
        <v>0</v>
      </c>
      <c r="U75" s="197">
        <v>8.1300000000000008</v>
      </c>
      <c r="V75" s="197">
        <v>0.12</v>
      </c>
      <c r="W75" s="197">
        <v>0.68</v>
      </c>
      <c r="X75" s="197">
        <v>0.84</v>
      </c>
      <c r="Y75" s="197">
        <v>0</v>
      </c>
      <c r="Z75" s="197">
        <v>1.92</v>
      </c>
      <c r="AA75" s="197">
        <v>0.65</v>
      </c>
      <c r="AB75" s="197">
        <v>0</v>
      </c>
      <c r="AC75" s="197">
        <v>0.96</v>
      </c>
      <c r="AD75" s="197">
        <v>6.82</v>
      </c>
      <c r="AE75" s="197">
        <v>0</v>
      </c>
      <c r="AF75" s="197">
        <v>0</v>
      </c>
      <c r="AG75" s="197">
        <v>17.45</v>
      </c>
      <c r="AH75" s="197">
        <v>0</v>
      </c>
      <c r="AI75" s="197">
        <v>10.45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72</v>
      </c>
      <c r="AP75" s="197">
        <v>94.5</v>
      </c>
      <c r="AQ75" s="197">
        <v>0</v>
      </c>
      <c r="AR75" s="197">
        <v>0</v>
      </c>
      <c r="AS75" s="197">
        <v>1.38</v>
      </c>
      <c r="AT75" s="197">
        <v>1.81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9.6</v>
      </c>
      <c r="E76" s="197">
        <v>0</v>
      </c>
      <c r="F76" s="197">
        <v>9.24</v>
      </c>
      <c r="G76" s="197">
        <v>5.52</v>
      </c>
      <c r="H76" s="197">
        <v>0</v>
      </c>
      <c r="I76" s="197">
        <v>9.8800000000000008</v>
      </c>
      <c r="J76" s="197">
        <v>8.35</v>
      </c>
      <c r="K76" s="197">
        <v>2.75</v>
      </c>
      <c r="L76" s="197">
        <v>1.2</v>
      </c>
      <c r="M76" s="197">
        <v>0</v>
      </c>
      <c r="N76" s="197">
        <v>0.48</v>
      </c>
      <c r="O76" s="197">
        <v>1.69</v>
      </c>
      <c r="P76" s="197">
        <v>1.72</v>
      </c>
      <c r="Q76" s="197">
        <v>0.9</v>
      </c>
      <c r="R76" s="197">
        <v>0.21</v>
      </c>
      <c r="S76" s="197">
        <v>0.22</v>
      </c>
      <c r="T76" s="197">
        <v>0</v>
      </c>
      <c r="U76" s="197">
        <v>8.1300000000000008</v>
      </c>
      <c r="V76" s="197">
        <v>0.12</v>
      </c>
      <c r="W76" s="197">
        <v>0.68</v>
      </c>
      <c r="X76" s="197">
        <v>0.84</v>
      </c>
      <c r="Y76" s="197">
        <v>0</v>
      </c>
      <c r="Z76" s="197">
        <v>1.92</v>
      </c>
      <c r="AA76" s="197">
        <v>0.65</v>
      </c>
      <c r="AB76" s="197">
        <v>0</v>
      </c>
      <c r="AC76" s="197">
        <v>0.96</v>
      </c>
      <c r="AD76" s="197">
        <v>6.82</v>
      </c>
      <c r="AE76" s="197">
        <v>0</v>
      </c>
      <c r="AF76" s="197">
        <v>0</v>
      </c>
      <c r="AG76" s="197">
        <v>17.45</v>
      </c>
      <c r="AH76" s="197">
        <v>0</v>
      </c>
      <c r="AI76" s="197">
        <v>10.45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72</v>
      </c>
      <c r="AP76" s="197">
        <v>94.5</v>
      </c>
      <c r="AQ76" s="197">
        <v>0</v>
      </c>
      <c r="AR76" s="197">
        <v>0</v>
      </c>
      <c r="AS76" s="197">
        <v>1.38</v>
      </c>
      <c r="AT76" s="197">
        <v>1.81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9.6</v>
      </c>
      <c r="E77" s="197">
        <v>0</v>
      </c>
      <c r="F77" s="197">
        <v>9.3800000000000008</v>
      </c>
      <c r="G77" s="197">
        <v>5.52</v>
      </c>
      <c r="H77" s="197">
        <v>0</v>
      </c>
      <c r="I77" s="197">
        <v>9.8800000000000008</v>
      </c>
      <c r="J77" s="197">
        <v>8.35</v>
      </c>
      <c r="K77" s="197">
        <v>2.75</v>
      </c>
      <c r="L77" s="197">
        <v>1.2</v>
      </c>
      <c r="M77" s="197">
        <v>0</v>
      </c>
      <c r="N77" s="197">
        <v>0.48</v>
      </c>
      <c r="O77" s="197">
        <v>1.69</v>
      </c>
      <c r="P77" s="197">
        <v>1.72</v>
      </c>
      <c r="Q77" s="197">
        <v>0.17</v>
      </c>
      <c r="R77" s="197">
        <v>0.21</v>
      </c>
      <c r="S77" s="197">
        <v>0.22</v>
      </c>
      <c r="T77" s="197">
        <v>0</v>
      </c>
      <c r="U77" s="197">
        <v>8.1300000000000008</v>
      </c>
      <c r="V77" s="197">
        <v>0.12</v>
      </c>
      <c r="W77" s="197">
        <v>0.68</v>
      </c>
      <c r="X77" s="197">
        <v>0.84</v>
      </c>
      <c r="Y77" s="197">
        <v>0</v>
      </c>
      <c r="Z77" s="197">
        <v>1.92</v>
      </c>
      <c r="AA77" s="197">
        <v>0.65</v>
      </c>
      <c r="AB77" s="197">
        <v>0</v>
      </c>
      <c r="AC77" s="197">
        <v>0.96</v>
      </c>
      <c r="AD77" s="197">
        <v>6.82</v>
      </c>
      <c r="AE77" s="197">
        <v>0</v>
      </c>
      <c r="AF77" s="197">
        <v>0</v>
      </c>
      <c r="AG77" s="197">
        <v>17.45</v>
      </c>
      <c r="AH77" s="197">
        <v>0</v>
      </c>
      <c r="AI77" s="197">
        <v>10.45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72</v>
      </c>
      <c r="AP77" s="197">
        <v>94.5</v>
      </c>
      <c r="AQ77" s="197">
        <v>0</v>
      </c>
      <c r="AR77" s="197">
        <v>0</v>
      </c>
      <c r="AS77" s="197">
        <v>1.38</v>
      </c>
      <c r="AT77" s="197">
        <v>1.81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9.6</v>
      </c>
      <c r="E78" s="197">
        <v>0</v>
      </c>
      <c r="F78" s="197">
        <v>9.3800000000000008</v>
      </c>
      <c r="G78" s="197">
        <v>5.52</v>
      </c>
      <c r="H78" s="197">
        <v>0</v>
      </c>
      <c r="I78" s="197">
        <v>9.8800000000000008</v>
      </c>
      <c r="J78" s="197">
        <v>8.35</v>
      </c>
      <c r="K78" s="197">
        <v>2.75</v>
      </c>
      <c r="L78" s="197">
        <v>1.2</v>
      </c>
      <c r="M78" s="197">
        <v>0</v>
      </c>
      <c r="N78" s="197">
        <v>0.48</v>
      </c>
      <c r="O78" s="197">
        <v>1.69</v>
      </c>
      <c r="P78" s="197">
        <v>1.72</v>
      </c>
      <c r="Q78" s="197">
        <v>0.17</v>
      </c>
      <c r="R78" s="197">
        <v>0.21</v>
      </c>
      <c r="S78" s="197">
        <v>0.22</v>
      </c>
      <c r="T78" s="197">
        <v>0</v>
      </c>
      <c r="U78" s="197">
        <v>8.1300000000000008</v>
      </c>
      <c r="V78" s="197">
        <v>0.12</v>
      </c>
      <c r="W78" s="197">
        <v>0.68</v>
      </c>
      <c r="X78" s="197">
        <v>0.84</v>
      </c>
      <c r="Y78" s="197">
        <v>0</v>
      </c>
      <c r="Z78" s="197">
        <v>1.92</v>
      </c>
      <c r="AA78" s="197">
        <v>0.65</v>
      </c>
      <c r="AB78" s="197">
        <v>0</v>
      </c>
      <c r="AC78" s="197">
        <v>0.96</v>
      </c>
      <c r="AD78" s="197">
        <v>6.82</v>
      </c>
      <c r="AE78" s="197">
        <v>0</v>
      </c>
      <c r="AF78" s="197">
        <v>0</v>
      </c>
      <c r="AG78" s="197">
        <v>17.29</v>
      </c>
      <c r="AH78" s="197">
        <v>0</v>
      </c>
      <c r="AI78" s="197">
        <v>10.45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72</v>
      </c>
      <c r="AP78" s="197">
        <v>94.5</v>
      </c>
      <c r="AQ78" s="197">
        <v>0</v>
      </c>
      <c r="AR78" s="197">
        <v>0</v>
      </c>
      <c r="AS78" s="197">
        <v>1.38</v>
      </c>
      <c r="AT78" s="197">
        <v>1.81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9.6</v>
      </c>
      <c r="E79" s="197">
        <v>0</v>
      </c>
      <c r="F79" s="197">
        <v>9.3800000000000008</v>
      </c>
      <c r="G79" s="197">
        <v>5.52</v>
      </c>
      <c r="H79" s="197">
        <v>0</v>
      </c>
      <c r="I79" s="197">
        <v>9.8800000000000008</v>
      </c>
      <c r="J79" s="197">
        <v>8.35</v>
      </c>
      <c r="K79" s="197">
        <v>2.75</v>
      </c>
      <c r="L79" s="197">
        <v>1.19</v>
      </c>
      <c r="M79" s="197">
        <v>0</v>
      </c>
      <c r="N79" s="197">
        <v>0.48</v>
      </c>
      <c r="O79" s="197">
        <v>1.69</v>
      </c>
      <c r="P79" s="197">
        <v>1.72</v>
      </c>
      <c r="Q79" s="197">
        <v>0</v>
      </c>
      <c r="R79" s="197">
        <v>0.2</v>
      </c>
      <c r="S79" s="197">
        <v>0</v>
      </c>
      <c r="T79" s="197">
        <v>0</v>
      </c>
      <c r="U79" s="197">
        <v>8.1300000000000008</v>
      </c>
      <c r="V79" s="197">
        <v>0.12</v>
      </c>
      <c r="W79" s="197">
        <v>0.68</v>
      </c>
      <c r="X79" s="197">
        <v>0.84</v>
      </c>
      <c r="Y79" s="197">
        <v>0</v>
      </c>
      <c r="Z79" s="197">
        <v>1.92</v>
      </c>
      <c r="AA79" s="197">
        <v>0.65</v>
      </c>
      <c r="AB79" s="197">
        <v>0</v>
      </c>
      <c r="AC79" s="197">
        <v>1.23</v>
      </c>
      <c r="AD79" s="197">
        <v>6.82</v>
      </c>
      <c r="AE79" s="197">
        <v>0</v>
      </c>
      <c r="AF79" s="197">
        <v>0</v>
      </c>
      <c r="AG79" s="197">
        <v>17.29</v>
      </c>
      <c r="AH79" s="197">
        <v>0</v>
      </c>
      <c r="AI79" s="197">
        <v>10.45</v>
      </c>
      <c r="AJ79" s="197">
        <v>0</v>
      </c>
      <c r="AK79" s="197">
        <v>12.6</v>
      </c>
      <c r="AL79" s="197">
        <v>0</v>
      </c>
      <c r="AM79" s="197">
        <v>0</v>
      </c>
      <c r="AN79" s="197">
        <v>0</v>
      </c>
      <c r="AO79" s="197">
        <v>72</v>
      </c>
      <c r="AP79" s="197">
        <v>94.5</v>
      </c>
      <c r="AQ79" s="197">
        <v>0</v>
      </c>
      <c r="AR79" s="197">
        <v>0</v>
      </c>
      <c r="AS79" s="197">
        <v>1.38</v>
      </c>
      <c r="AT79" s="197">
        <v>1.81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9.6</v>
      </c>
      <c r="E80" s="197">
        <v>0</v>
      </c>
      <c r="F80" s="197">
        <v>9.3800000000000008</v>
      </c>
      <c r="G80" s="197">
        <v>5.52</v>
      </c>
      <c r="H80" s="197">
        <v>0</v>
      </c>
      <c r="I80" s="197">
        <v>9.8800000000000008</v>
      </c>
      <c r="J80" s="197">
        <v>8.35</v>
      </c>
      <c r="K80" s="197">
        <v>2.75</v>
      </c>
      <c r="L80" s="197">
        <v>1.19</v>
      </c>
      <c r="M80" s="197">
        <v>0</v>
      </c>
      <c r="N80" s="197">
        <v>0.48</v>
      </c>
      <c r="O80" s="197">
        <v>1.69</v>
      </c>
      <c r="P80" s="197">
        <v>1.72</v>
      </c>
      <c r="Q80" s="197">
        <v>0</v>
      </c>
      <c r="R80" s="197">
        <v>0.2</v>
      </c>
      <c r="S80" s="197">
        <v>0</v>
      </c>
      <c r="T80" s="197">
        <v>0</v>
      </c>
      <c r="U80" s="197">
        <v>8.1300000000000008</v>
      </c>
      <c r="V80" s="197">
        <v>0.12</v>
      </c>
      <c r="W80" s="197">
        <v>0.68</v>
      </c>
      <c r="X80" s="197">
        <v>0.84</v>
      </c>
      <c r="Y80" s="197">
        <v>0</v>
      </c>
      <c r="Z80" s="197">
        <v>1.92</v>
      </c>
      <c r="AA80" s="197">
        <v>0.65</v>
      </c>
      <c r="AB80" s="197">
        <v>0</v>
      </c>
      <c r="AC80" s="197">
        <v>1.23</v>
      </c>
      <c r="AD80" s="197">
        <v>6.82</v>
      </c>
      <c r="AE80" s="197">
        <v>0</v>
      </c>
      <c r="AF80" s="197">
        <v>0</v>
      </c>
      <c r="AG80" s="197">
        <v>17.29</v>
      </c>
      <c r="AH80" s="197">
        <v>0</v>
      </c>
      <c r="AI80" s="197">
        <v>10.45</v>
      </c>
      <c r="AJ80" s="197">
        <v>0</v>
      </c>
      <c r="AK80" s="197">
        <v>12.6</v>
      </c>
      <c r="AL80" s="197">
        <v>0</v>
      </c>
      <c r="AM80" s="197">
        <v>0</v>
      </c>
      <c r="AN80" s="197">
        <v>0</v>
      </c>
      <c r="AO80" s="197">
        <v>72</v>
      </c>
      <c r="AP80" s="197">
        <v>94.5</v>
      </c>
      <c r="AQ80" s="197">
        <v>0</v>
      </c>
      <c r="AR80" s="197">
        <v>0</v>
      </c>
      <c r="AS80" s="197">
        <v>1.38</v>
      </c>
      <c r="AT80" s="197">
        <v>1.81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9.6</v>
      </c>
      <c r="E81" s="197">
        <v>0</v>
      </c>
      <c r="F81" s="197">
        <v>9.3800000000000008</v>
      </c>
      <c r="G81" s="197">
        <v>5.52</v>
      </c>
      <c r="H81" s="197">
        <v>0</v>
      </c>
      <c r="I81" s="197">
        <v>9.8800000000000008</v>
      </c>
      <c r="J81" s="197">
        <v>8.35</v>
      </c>
      <c r="K81" s="197">
        <v>2.75</v>
      </c>
      <c r="L81" s="197">
        <v>1.19</v>
      </c>
      <c r="M81" s="197">
        <v>0</v>
      </c>
      <c r="N81" s="197">
        <v>0.48</v>
      </c>
      <c r="O81" s="197">
        <v>1.69</v>
      </c>
      <c r="P81" s="197">
        <v>1.72</v>
      </c>
      <c r="Q81" s="197">
        <v>0</v>
      </c>
      <c r="R81" s="197">
        <v>0.2</v>
      </c>
      <c r="S81" s="197">
        <v>0</v>
      </c>
      <c r="T81" s="197">
        <v>0</v>
      </c>
      <c r="U81" s="197">
        <v>8.1300000000000008</v>
      </c>
      <c r="V81" s="197">
        <v>0.12</v>
      </c>
      <c r="W81" s="197">
        <v>0.68</v>
      </c>
      <c r="X81" s="197">
        <v>0.84</v>
      </c>
      <c r="Y81" s="197">
        <v>0</v>
      </c>
      <c r="Z81" s="197">
        <v>1.92</v>
      </c>
      <c r="AA81" s="197">
        <v>0.65</v>
      </c>
      <c r="AB81" s="197">
        <v>0</v>
      </c>
      <c r="AC81" s="197">
        <v>1.23</v>
      </c>
      <c r="AD81" s="197">
        <v>6.82</v>
      </c>
      <c r="AE81" s="197">
        <v>0</v>
      </c>
      <c r="AF81" s="197">
        <v>0</v>
      </c>
      <c r="AG81" s="197">
        <v>17.29</v>
      </c>
      <c r="AH81" s="197">
        <v>0</v>
      </c>
      <c r="AI81" s="197">
        <v>10.45</v>
      </c>
      <c r="AJ81" s="197">
        <v>0</v>
      </c>
      <c r="AK81" s="197">
        <v>12.6</v>
      </c>
      <c r="AL81" s="197">
        <v>0</v>
      </c>
      <c r="AM81" s="197">
        <v>0</v>
      </c>
      <c r="AN81" s="197">
        <v>0</v>
      </c>
      <c r="AO81" s="197">
        <v>72</v>
      </c>
      <c r="AP81" s="197">
        <v>94.5</v>
      </c>
      <c r="AQ81" s="197">
        <v>0</v>
      </c>
      <c r="AR81" s="197">
        <v>0</v>
      </c>
      <c r="AS81" s="197">
        <v>1.38</v>
      </c>
      <c r="AT81" s="197">
        <v>1.81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9.6</v>
      </c>
      <c r="E82" s="197">
        <v>0</v>
      </c>
      <c r="F82" s="197">
        <v>9.3800000000000008</v>
      </c>
      <c r="G82" s="197">
        <v>5.52</v>
      </c>
      <c r="H82" s="197">
        <v>0</v>
      </c>
      <c r="I82" s="197">
        <v>9.8800000000000008</v>
      </c>
      <c r="J82" s="197">
        <v>8.35</v>
      </c>
      <c r="K82" s="197">
        <v>2.75</v>
      </c>
      <c r="L82" s="197">
        <v>18.88</v>
      </c>
      <c r="M82" s="197">
        <v>0</v>
      </c>
      <c r="N82" s="197">
        <v>0.48</v>
      </c>
      <c r="O82" s="197">
        <v>1.69</v>
      </c>
      <c r="P82" s="197">
        <v>1.72</v>
      </c>
      <c r="Q82" s="197">
        <v>3.08</v>
      </c>
      <c r="R82" s="197">
        <v>0.2</v>
      </c>
      <c r="S82" s="197">
        <v>3.7</v>
      </c>
      <c r="T82" s="197">
        <v>0</v>
      </c>
      <c r="U82" s="197">
        <v>8.1300000000000008</v>
      </c>
      <c r="V82" s="197">
        <v>0.12</v>
      </c>
      <c r="W82" s="197">
        <v>0.68</v>
      </c>
      <c r="X82" s="197">
        <v>0.84</v>
      </c>
      <c r="Y82" s="197">
        <v>0</v>
      </c>
      <c r="Z82" s="197">
        <v>1.92</v>
      </c>
      <c r="AA82" s="197">
        <v>0.65</v>
      </c>
      <c r="AB82" s="197">
        <v>0</v>
      </c>
      <c r="AC82" s="197">
        <v>1.23</v>
      </c>
      <c r="AD82" s="197">
        <v>6.82</v>
      </c>
      <c r="AE82" s="197">
        <v>0</v>
      </c>
      <c r="AF82" s="197">
        <v>0</v>
      </c>
      <c r="AG82" s="197">
        <v>17.29</v>
      </c>
      <c r="AH82" s="197">
        <v>0</v>
      </c>
      <c r="AI82" s="197">
        <v>10.45</v>
      </c>
      <c r="AJ82" s="197">
        <v>0</v>
      </c>
      <c r="AK82" s="197">
        <v>12.6</v>
      </c>
      <c r="AL82" s="197">
        <v>0</v>
      </c>
      <c r="AM82" s="197">
        <v>0</v>
      </c>
      <c r="AN82" s="197">
        <v>0</v>
      </c>
      <c r="AO82" s="197">
        <v>72</v>
      </c>
      <c r="AP82" s="197">
        <v>94.5</v>
      </c>
      <c r="AQ82" s="197">
        <v>0</v>
      </c>
      <c r="AR82" s="197">
        <v>0</v>
      </c>
      <c r="AS82" s="197">
        <v>1.38</v>
      </c>
      <c r="AT82" s="197">
        <v>1.81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9.6</v>
      </c>
      <c r="E83" s="197">
        <v>0</v>
      </c>
      <c r="F83" s="197">
        <v>9.3800000000000008</v>
      </c>
      <c r="G83" s="197">
        <v>5.52</v>
      </c>
      <c r="H83" s="197">
        <v>0</v>
      </c>
      <c r="I83" s="197">
        <v>10.16</v>
      </c>
      <c r="J83" s="197">
        <v>8.35</v>
      </c>
      <c r="K83" s="197">
        <v>2.75</v>
      </c>
      <c r="L83" s="197">
        <v>19.45</v>
      </c>
      <c r="M83" s="197">
        <v>0</v>
      </c>
      <c r="N83" s="197">
        <v>0.48</v>
      </c>
      <c r="O83" s="197">
        <v>1.69</v>
      </c>
      <c r="P83" s="197">
        <v>1.72</v>
      </c>
      <c r="Q83" s="197">
        <v>3.08</v>
      </c>
      <c r="R83" s="197">
        <v>0.2</v>
      </c>
      <c r="S83" s="197">
        <v>-0.28000000000000003</v>
      </c>
      <c r="T83" s="197">
        <v>0</v>
      </c>
      <c r="U83" s="197">
        <v>8.1300000000000008</v>
      </c>
      <c r="V83" s="197">
        <v>0.12</v>
      </c>
      <c r="W83" s="197">
        <v>0.68</v>
      </c>
      <c r="X83" s="197">
        <v>0.84</v>
      </c>
      <c r="Y83" s="197">
        <v>0</v>
      </c>
      <c r="Z83" s="197">
        <v>1.92</v>
      </c>
      <c r="AA83" s="197">
        <v>0.65</v>
      </c>
      <c r="AB83" s="197">
        <v>0</v>
      </c>
      <c r="AC83" s="197">
        <v>1.23</v>
      </c>
      <c r="AD83" s="197">
        <v>6.82</v>
      </c>
      <c r="AE83" s="197">
        <v>0</v>
      </c>
      <c r="AF83" s="197">
        <v>0</v>
      </c>
      <c r="AG83" s="197">
        <v>17.13</v>
      </c>
      <c r="AH83" s="197">
        <v>0</v>
      </c>
      <c r="AI83" s="197">
        <v>10.45</v>
      </c>
      <c r="AJ83" s="197">
        <v>0</v>
      </c>
      <c r="AK83" s="197">
        <v>12.6</v>
      </c>
      <c r="AL83" s="197">
        <v>0</v>
      </c>
      <c r="AM83" s="197">
        <v>0</v>
      </c>
      <c r="AN83" s="197">
        <v>0</v>
      </c>
      <c r="AO83" s="197">
        <v>72</v>
      </c>
      <c r="AP83" s="197">
        <v>94.5</v>
      </c>
      <c r="AQ83" s="197">
        <v>0</v>
      </c>
      <c r="AR83" s="197">
        <v>0</v>
      </c>
      <c r="AS83" s="197">
        <v>1.38</v>
      </c>
      <c r="AT83" s="197">
        <v>1.81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9.6</v>
      </c>
      <c r="E84" s="197">
        <v>0</v>
      </c>
      <c r="F84" s="197">
        <v>9.3800000000000008</v>
      </c>
      <c r="G84" s="197">
        <v>5.52</v>
      </c>
      <c r="H84" s="197">
        <v>0</v>
      </c>
      <c r="I84" s="197">
        <v>10.16</v>
      </c>
      <c r="J84" s="197">
        <v>8.35</v>
      </c>
      <c r="K84" s="197">
        <v>2.75</v>
      </c>
      <c r="L84" s="197">
        <v>19.45</v>
      </c>
      <c r="M84" s="197">
        <v>0</v>
      </c>
      <c r="N84" s="197">
        <v>0.48</v>
      </c>
      <c r="O84" s="197">
        <v>1.69</v>
      </c>
      <c r="P84" s="197">
        <v>1.72</v>
      </c>
      <c r="Q84" s="197">
        <v>3.15</v>
      </c>
      <c r="R84" s="197">
        <v>0.2</v>
      </c>
      <c r="S84" s="197">
        <v>3.73</v>
      </c>
      <c r="T84" s="197">
        <v>0</v>
      </c>
      <c r="U84" s="197">
        <v>8.1300000000000008</v>
      </c>
      <c r="V84" s="197">
        <v>0.12</v>
      </c>
      <c r="W84" s="197">
        <v>0.68</v>
      </c>
      <c r="X84" s="197">
        <v>0.84</v>
      </c>
      <c r="Y84" s="197">
        <v>0</v>
      </c>
      <c r="Z84" s="197">
        <v>1.92</v>
      </c>
      <c r="AA84" s="197">
        <v>0.65</v>
      </c>
      <c r="AB84" s="197">
        <v>0</v>
      </c>
      <c r="AC84" s="197">
        <v>1.23</v>
      </c>
      <c r="AD84" s="197">
        <v>6.82</v>
      </c>
      <c r="AE84" s="197">
        <v>0</v>
      </c>
      <c r="AF84" s="197">
        <v>0</v>
      </c>
      <c r="AG84" s="197">
        <v>17.13</v>
      </c>
      <c r="AH84" s="197">
        <v>0</v>
      </c>
      <c r="AI84" s="197">
        <v>10.45</v>
      </c>
      <c r="AJ84" s="197">
        <v>0</v>
      </c>
      <c r="AK84" s="197">
        <v>12.6</v>
      </c>
      <c r="AL84" s="197">
        <v>0</v>
      </c>
      <c r="AM84" s="197">
        <v>0</v>
      </c>
      <c r="AN84" s="197">
        <v>0</v>
      </c>
      <c r="AO84" s="197">
        <v>72</v>
      </c>
      <c r="AP84" s="197">
        <v>94.5</v>
      </c>
      <c r="AQ84" s="197">
        <v>0</v>
      </c>
      <c r="AR84" s="197">
        <v>0</v>
      </c>
      <c r="AS84" s="197">
        <v>1.38</v>
      </c>
      <c r="AT84" s="197">
        <v>1.81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9.6</v>
      </c>
      <c r="E85" s="197">
        <v>0</v>
      </c>
      <c r="F85" s="197">
        <v>9.3800000000000008</v>
      </c>
      <c r="G85" s="197">
        <v>5.52</v>
      </c>
      <c r="H85" s="197">
        <v>0</v>
      </c>
      <c r="I85" s="197">
        <v>10.16</v>
      </c>
      <c r="J85" s="197">
        <v>8.35</v>
      </c>
      <c r="K85" s="197">
        <v>2.75</v>
      </c>
      <c r="L85" s="197">
        <v>19.45</v>
      </c>
      <c r="M85" s="197">
        <v>0</v>
      </c>
      <c r="N85" s="197">
        <v>0.48</v>
      </c>
      <c r="O85" s="197">
        <v>1.69</v>
      </c>
      <c r="P85" s="197">
        <v>1.72</v>
      </c>
      <c r="Q85" s="197">
        <v>3.15</v>
      </c>
      <c r="R85" s="197">
        <v>0.2</v>
      </c>
      <c r="S85" s="197">
        <v>3.8</v>
      </c>
      <c r="T85" s="197">
        <v>0</v>
      </c>
      <c r="U85" s="197">
        <v>8.1300000000000008</v>
      </c>
      <c r="V85" s="197">
        <v>0.12</v>
      </c>
      <c r="W85" s="197">
        <v>0.68</v>
      </c>
      <c r="X85" s="197">
        <v>0.84</v>
      </c>
      <c r="Y85" s="197">
        <v>0</v>
      </c>
      <c r="Z85" s="197">
        <v>1.92</v>
      </c>
      <c r="AA85" s="197">
        <v>0.65</v>
      </c>
      <c r="AB85" s="197">
        <v>0</v>
      </c>
      <c r="AC85" s="197">
        <v>1.23</v>
      </c>
      <c r="AD85" s="197">
        <v>6.82</v>
      </c>
      <c r="AE85" s="197">
        <v>0</v>
      </c>
      <c r="AF85" s="197">
        <v>0</v>
      </c>
      <c r="AG85" s="197">
        <v>17.13</v>
      </c>
      <c r="AH85" s="197">
        <v>0</v>
      </c>
      <c r="AI85" s="197">
        <v>10.45</v>
      </c>
      <c r="AJ85" s="197">
        <v>0</v>
      </c>
      <c r="AK85" s="197">
        <v>12.6</v>
      </c>
      <c r="AL85" s="197">
        <v>0</v>
      </c>
      <c r="AM85" s="197">
        <v>0</v>
      </c>
      <c r="AN85" s="197">
        <v>0</v>
      </c>
      <c r="AO85" s="197">
        <v>72</v>
      </c>
      <c r="AP85" s="197">
        <v>94.5</v>
      </c>
      <c r="AQ85" s="197">
        <v>0</v>
      </c>
      <c r="AR85" s="197">
        <v>0</v>
      </c>
      <c r="AS85" s="197">
        <v>1.38</v>
      </c>
      <c r="AT85" s="197">
        <v>1.81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9.6</v>
      </c>
      <c r="E86" s="197">
        <v>0</v>
      </c>
      <c r="F86" s="197">
        <v>9.3800000000000008</v>
      </c>
      <c r="G86" s="197">
        <v>5.52</v>
      </c>
      <c r="H86" s="197">
        <v>0</v>
      </c>
      <c r="I86" s="197">
        <v>10.16</v>
      </c>
      <c r="J86" s="197">
        <v>8.35</v>
      </c>
      <c r="K86" s="197">
        <v>2.75</v>
      </c>
      <c r="L86" s="197">
        <v>19.45</v>
      </c>
      <c r="M86" s="197">
        <v>0</v>
      </c>
      <c r="N86" s="197">
        <v>0.48</v>
      </c>
      <c r="O86" s="197">
        <v>1.69</v>
      </c>
      <c r="P86" s="197">
        <v>1.72</v>
      </c>
      <c r="Q86" s="197">
        <v>3.15</v>
      </c>
      <c r="R86" s="197">
        <v>0.2</v>
      </c>
      <c r="S86" s="197">
        <v>3.8</v>
      </c>
      <c r="T86" s="197">
        <v>0</v>
      </c>
      <c r="U86" s="197">
        <v>8.1300000000000008</v>
      </c>
      <c r="V86" s="197">
        <v>0.12</v>
      </c>
      <c r="W86" s="197">
        <v>0.68</v>
      </c>
      <c r="X86" s="197">
        <v>0.84</v>
      </c>
      <c r="Y86" s="197">
        <v>0</v>
      </c>
      <c r="Z86" s="197">
        <v>1.92</v>
      </c>
      <c r="AA86" s="197">
        <v>0.65</v>
      </c>
      <c r="AB86" s="197">
        <v>0</v>
      </c>
      <c r="AC86" s="197">
        <v>1.23</v>
      </c>
      <c r="AD86" s="197">
        <v>6.82</v>
      </c>
      <c r="AE86" s="197">
        <v>0</v>
      </c>
      <c r="AF86" s="197">
        <v>0</v>
      </c>
      <c r="AG86" s="197">
        <v>17.13</v>
      </c>
      <c r="AH86" s="197">
        <v>0</v>
      </c>
      <c r="AI86" s="197">
        <v>10.45</v>
      </c>
      <c r="AJ86" s="197">
        <v>0</v>
      </c>
      <c r="AK86" s="197">
        <v>12.6</v>
      </c>
      <c r="AL86" s="197">
        <v>0</v>
      </c>
      <c r="AM86" s="197">
        <v>0</v>
      </c>
      <c r="AN86" s="197">
        <v>0</v>
      </c>
      <c r="AO86" s="197">
        <v>72</v>
      </c>
      <c r="AP86" s="197">
        <v>94.5</v>
      </c>
      <c r="AQ86" s="197">
        <v>0</v>
      </c>
      <c r="AR86" s="197">
        <v>0</v>
      </c>
      <c r="AS86" s="197">
        <v>1.38</v>
      </c>
      <c r="AT86" s="197">
        <v>1.81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9.6</v>
      </c>
      <c r="E87" s="197">
        <v>0</v>
      </c>
      <c r="F87" s="197">
        <v>9.52</v>
      </c>
      <c r="G87" s="197">
        <v>5.52</v>
      </c>
      <c r="H87" s="197">
        <v>0</v>
      </c>
      <c r="I87" s="197">
        <v>10.16</v>
      </c>
      <c r="J87" s="197">
        <v>8.35</v>
      </c>
      <c r="K87" s="197">
        <v>2.75</v>
      </c>
      <c r="L87" s="197">
        <v>19.45</v>
      </c>
      <c r="M87" s="197">
        <v>0</v>
      </c>
      <c r="N87" s="197">
        <v>0.48</v>
      </c>
      <c r="O87" s="197">
        <v>1.69</v>
      </c>
      <c r="P87" s="197">
        <v>1.72</v>
      </c>
      <c r="Q87" s="197">
        <v>3.15</v>
      </c>
      <c r="R87" s="197">
        <v>0.2</v>
      </c>
      <c r="S87" s="197">
        <v>3.8</v>
      </c>
      <c r="T87" s="197">
        <v>0</v>
      </c>
      <c r="U87" s="197">
        <v>8.1300000000000008</v>
      </c>
      <c r="V87" s="197">
        <v>0.12</v>
      </c>
      <c r="W87" s="197">
        <v>0.68</v>
      </c>
      <c r="X87" s="197">
        <v>0.84</v>
      </c>
      <c r="Y87" s="197">
        <v>0</v>
      </c>
      <c r="Z87" s="197">
        <v>1.92</v>
      </c>
      <c r="AA87" s="197">
        <v>0.65</v>
      </c>
      <c r="AB87" s="197">
        <v>0</v>
      </c>
      <c r="AC87" s="197">
        <v>1.23</v>
      </c>
      <c r="AD87" s="197">
        <v>6.82</v>
      </c>
      <c r="AE87" s="197">
        <v>0</v>
      </c>
      <c r="AF87" s="197">
        <v>0</v>
      </c>
      <c r="AG87" s="197">
        <v>17.13</v>
      </c>
      <c r="AH87" s="197">
        <v>0</v>
      </c>
      <c r="AI87" s="197">
        <v>10.45</v>
      </c>
      <c r="AJ87" s="197">
        <v>0</v>
      </c>
      <c r="AK87" s="197">
        <v>12.6</v>
      </c>
      <c r="AL87" s="197">
        <v>0</v>
      </c>
      <c r="AM87" s="197">
        <v>0</v>
      </c>
      <c r="AN87" s="197">
        <v>0</v>
      </c>
      <c r="AO87" s="197">
        <v>72</v>
      </c>
      <c r="AP87" s="197">
        <v>94.5</v>
      </c>
      <c r="AQ87" s="197">
        <v>0</v>
      </c>
      <c r="AR87" s="197">
        <v>0</v>
      </c>
      <c r="AS87" s="197">
        <v>1.38</v>
      </c>
      <c r="AT87" s="197">
        <v>1.81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9.52</v>
      </c>
      <c r="G88" s="197">
        <v>5.52</v>
      </c>
      <c r="H88" s="197">
        <v>0</v>
      </c>
      <c r="I88" s="197">
        <v>10.16</v>
      </c>
      <c r="J88" s="197">
        <v>8.35</v>
      </c>
      <c r="K88" s="197">
        <v>2.75</v>
      </c>
      <c r="L88" s="197">
        <v>19.45</v>
      </c>
      <c r="M88" s="197">
        <v>0</v>
      </c>
      <c r="N88" s="197">
        <v>0.48</v>
      </c>
      <c r="O88" s="197">
        <v>1.69</v>
      </c>
      <c r="P88" s="197">
        <v>1.72</v>
      </c>
      <c r="Q88" s="197">
        <v>3.15</v>
      </c>
      <c r="R88" s="197">
        <v>0.2</v>
      </c>
      <c r="S88" s="197">
        <v>3.8</v>
      </c>
      <c r="T88" s="197">
        <v>0</v>
      </c>
      <c r="U88" s="197">
        <v>8.1300000000000008</v>
      </c>
      <c r="V88" s="197">
        <v>0.12</v>
      </c>
      <c r="W88" s="197">
        <v>0.68</v>
      </c>
      <c r="X88" s="197">
        <v>0.84</v>
      </c>
      <c r="Y88" s="197">
        <v>0</v>
      </c>
      <c r="Z88" s="197">
        <v>1.92</v>
      </c>
      <c r="AA88" s="197">
        <v>0.65</v>
      </c>
      <c r="AB88" s="197">
        <v>0</v>
      </c>
      <c r="AC88" s="197">
        <v>0.96</v>
      </c>
      <c r="AD88" s="197">
        <v>6.82</v>
      </c>
      <c r="AE88" s="197">
        <v>0</v>
      </c>
      <c r="AF88" s="197">
        <v>0</v>
      </c>
      <c r="AG88" s="197">
        <v>17.13</v>
      </c>
      <c r="AH88" s="197">
        <v>0</v>
      </c>
      <c r="AI88" s="197">
        <v>10.45</v>
      </c>
      <c r="AJ88" s="197">
        <v>0</v>
      </c>
      <c r="AK88" s="197">
        <v>12.6</v>
      </c>
      <c r="AL88" s="197">
        <v>0</v>
      </c>
      <c r="AM88" s="197">
        <v>0</v>
      </c>
      <c r="AN88" s="197">
        <v>0</v>
      </c>
      <c r="AO88" s="197">
        <v>72</v>
      </c>
      <c r="AP88" s="197">
        <v>94.5</v>
      </c>
      <c r="AQ88" s="197">
        <v>0</v>
      </c>
      <c r="AR88" s="197">
        <v>0</v>
      </c>
      <c r="AS88" s="197">
        <v>1.38</v>
      </c>
      <c r="AT88" s="197">
        <v>1.81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9.52</v>
      </c>
      <c r="G89" s="197">
        <v>5.52</v>
      </c>
      <c r="H89" s="197">
        <v>0</v>
      </c>
      <c r="I89" s="197">
        <v>10.16</v>
      </c>
      <c r="J89" s="197">
        <v>8.35</v>
      </c>
      <c r="K89" s="197">
        <v>2.75</v>
      </c>
      <c r="L89" s="197">
        <v>19.45</v>
      </c>
      <c r="M89" s="197">
        <v>0</v>
      </c>
      <c r="N89" s="197">
        <v>0.48</v>
      </c>
      <c r="O89" s="197">
        <v>1.69</v>
      </c>
      <c r="P89" s="197">
        <v>1.72</v>
      </c>
      <c r="Q89" s="197">
        <v>3.15</v>
      </c>
      <c r="R89" s="197">
        <v>0.2</v>
      </c>
      <c r="S89" s="197">
        <v>3.8</v>
      </c>
      <c r="T89" s="197">
        <v>0</v>
      </c>
      <c r="U89" s="197">
        <v>8.1300000000000008</v>
      </c>
      <c r="V89" s="197">
        <v>0.12</v>
      </c>
      <c r="W89" s="197">
        <v>0.68</v>
      </c>
      <c r="X89" s="197">
        <v>0.84</v>
      </c>
      <c r="Y89" s="197">
        <v>0</v>
      </c>
      <c r="Z89" s="197">
        <v>1.92</v>
      </c>
      <c r="AA89" s="197">
        <v>0.65</v>
      </c>
      <c r="AB89" s="197">
        <v>0</v>
      </c>
      <c r="AC89" s="197">
        <v>0.96</v>
      </c>
      <c r="AD89" s="197">
        <v>6.82</v>
      </c>
      <c r="AE89" s="197">
        <v>0</v>
      </c>
      <c r="AF89" s="197">
        <v>0</v>
      </c>
      <c r="AG89" s="197">
        <v>17.13</v>
      </c>
      <c r="AH89" s="197">
        <v>0</v>
      </c>
      <c r="AI89" s="197">
        <v>10.45</v>
      </c>
      <c r="AJ89" s="197">
        <v>0</v>
      </c>
      <c r="AK89" s="197">
        <v>12.6</v>
      </c>
      <c r="AL89" s="197">
        <v>0</v>
      </c>
      <c r="AM89" s="197">
        <v>0</v>
      </c>
      <c r="AN89" s="197">
        <v>0</v>
      </c>
      <c r="AO89" s="197">
        <v>72</v>
      </c>
      <c r="AP89" s="197">
        <v>94.5</v>
      </c>
      <c r="AQ89" s="197">
        <v>0</v>
      </c>
      <c r="AR89" s="197">
        <v>0</v>
      </c>
      <c r="AS89" s="197">
        <v>1.38</v>
      </c>
      <c r="AT89" s="197">
        <v>1.81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9.52</v>
      </c>
      <c r="G90" s="197">
        <v>5.52</v>
      </c>
      <c r="H90" s="197">
        <v>0</v>
      </c>
      <c r="I90" s="197">
        <v>10.16</v>
      </c>
      <c r="J90" s="197">
        <v>8.35</v>
      </c>
      <c r="K90" s="197">
        <v>2.75</v>
      </c>
      <c r="L90" s="197">
        <v>19.45</v>
      </c>
      <c r="M90" s="197">
        <v>0</v>
      </c>
      <c r="N90" s="197">
        <v>0.48</v>
      </c>
      <c r="O90" s="197">
        <v>1.69</v>
      </c>
      <c r="P90" s="197">
        <v>1.72</v>
      </c>
      <c r="Q90" s="197">
        <v>3.15</v>
      </c>
      <c r="R90" s="197">
        <v>0.2</v>
      </c>
      <c r="S90" s="197">
        <v>3.8</v>
      </c>
      <c r="T90" s="197">
        <v>0</v>
      </c>
      <c r="U90" s="197">
        <v>8.1300000000000008</v>
      </c>
      <c r="V90" s="197">
        <v>0.12</v>
      </c>
      <c r="W90" s="197">
        <v>0.68</v>
      </c>
      <c r="X90" s="197">
        <v>0.84</v>
      </c>
      <c r="Y90" s="197">
        <v>0</v>
      </c>
      <c r="Z90" s="197">
        <v>1.92</v>
      </c>
      <c r="AA90" s="197">
        <v>0.65</v>
      </c>
      <c r="AB90" s="197">
        <v>0</v>
      </c>
      <c r="AC90" s="197">
        <v>0.96</v>
      </c>
      <c r="AD90" s="197">
        <v>6.82</v>
      </c>
      <c r="AE90" s="197">
        <v>0</v>
      </c>
      <c r="AF90" s="197">
        <v>0</v>
      </c>
      <c r="AG90" s="197">
        <v>17.13</v>
      </c>
      <c r="AH90" s="197">
        <v>0</v>
      </c>
      <c r="AI90" s="197">
        <v>10.45</v>
      </c>
      <c r="AJ90" s="197">
        <v>0</v>
      </c>
      <c r="AK90" s="197">
        <v>12.6</v>
      </c>
      <c r="AL90" s="197">
        <v>0</v>
      </c>
      <c r="AM90" s="197">
        <v>0</v>
      </c>
      <c r="AN90" s="197">
        <v>0</v>
      </c>
      <c r="AO90" s="197">
        <v>72</v>
      </c>
      <c r="AP90" s="197">
        <v>94.5</v>
      </c>
      <c r="AQ90" s="197">
        <v>0</v>
      </c>
      <c r="AR90" s="197">
        <v>0</v>
      </c>
      <c r="AS90" s="197">
        <v>1.38</v>
      </c>
      <c r="AT90" s="197">
        <v>1.81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9.52</v>
      </c>
      <c r="G91" s="197">
        <v>5.52</v>
      </c>
      <c r="H91" s="197">
        <v>0</v>
      </c>
      <c r="I91" s="197">
        <v>10.16</v>
      </c>
      <c r="J91" s="197">
        <v>8.35</v>
      </c>
      <c r="K91" s="197">
        <v>2.75</v>
      </c>
      <c r="L91" s="197">
        <v>19.45</v>
      </c>
      <c r="M91" s="197">
        <v>0</v>
      </c>
      <c r="N91" s="197">
        <v>0.48</v>
      </c>
      <c r="O91" s="197">
        <v>1.69</v>
      </c>
      <c r="P91" s="197">
        <v>1.72</v>
      </c>
      <c r="Q91" s="197">
        <v>3.15</v>
      </c>
      <c r="R91" s="197">
        <v>3.5</v>
      </c>
      <c r="S91" s="197">
        <v>3.8</v>
      </c>
      <c r="T91" s="197">
        <v>0</v>
      </c>
      <c r="U91" s="197">
        <v>8.1300000000000008</v>
      </c>
      <c r="V91" s="197">
        <v>0.12</v>
      </c>
      <c r="W91" s="197">
        <v>0.68</v>
      </c>
      <c r="X91" s="197">
        <v>0.84</v>
      </c>
      <c r="Y91" s="197">
        <v>0</v>
      </c>
      <c r="Z91" s="197">
        <v>1.92</v>
      </c>
      <c r="AA91" s="197">
        <v>0.65</v>
      </c>
      <c r="AB91" s="197">
        <v>0</v>
      </c>
      <c r="AC91" s="197">
        <v>0.96</v>
      </c>
      <c r="AD91" s="197">
        <v>6.82</v>
      </c>
      <c r="AE91" s="197">
        <v>0</v>
      </c>
      <c r="AF91" s="197">
        <v>0</v>
      </c>
      <c r="AG91" s="197">
        <v>17.13</v>
      </c>
      <c r="AH91" s="197">
        <v>0</v>
      </c>
      <c r="AI91" s="197">
        <v>10.45</v>
      </c>
      <c r="AJ91" s="197">
        <v>0</v>
      </c>
      <c r="AK91" s="197">
        <v>12.6</v>
      </c>
      <c r="AL91" s="197">
        <v>0</v>
      </c>
      <c r="AM91" s="197">
        <v>0</v>
      </c>
      <c r="AN91" s="197">
        <v>0</v>
      </c>
      <c r="AO91" s="197">
        <v>72</v>
      </c>
      <c r="AP91" s="197">
        <v>94.5</v>
      </c>
      <c r="AQ91" s="197">
        <v>0</v>
      </c>
      <c r="AR91" s="197">
        <v>0</v>
      </c>
      <c r="AS91" s="197">
        <v>1.38</v>
      </c>
      <c r="AT91" s="197">
        <v>1.81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9.52</v>
      </c>
      <c r="G92" s="197">
        <v>5.52</v>
      </c>
      <c r="H92" s="197">
        <v>0</v>
      </c>
      <c r="I92" s="197">
        <v>10.16</v>
      </c>
      <c r="J92" s="197">
        <v>8.35</v>
      </c>
      <c r="K92" s="197">
        <v>2.75</v>
      </c>
      <c r="L92" s="197">
        <v>19.45</v>
      </c>
      <c r="M92" s="197">
        <v>0</v>
      </c>
      <c r="N92" s="197">
        <v>0.48</v>
      </c>
      <c r="O92" s="197">
        <v>1.69</v>
      </c>
      <c r="P92" s="197">
        <v>1.72</v>
      </c>
      <c r="Q92" s="197">
        <v>3.15</v>
      </c>
      <c r="R92" s="197">
        <v>3.5</v>
      </c>
      <c r="S92" s="197">
        <v>3.8</v>
      </c>
      <c r="T92" s="197">
        <v>0</v>
      </c>
      <c r="U92" s="197">
        <v>8.1300000000000008</v>
      </c>
      <c r="V92" s="197">
        <v>0.12</v>
      </c>
      <c r="W92" s="197">
        <v>0.68</v>
      </c>
      <c r="X92" s="197">
        <v>0.84</v>
      </c>
      <c r="Y92" s="197">
        <v>0</v>
      </c>
      <c r="Z92" s="197">
        <v>1.92</v>
      </c>
      <c r="AA92" s="197">
        <v>0.65</v>
      </c>
      <c r="AB92" s="197">
        <v>0</v>
      </c>
      <c r="AC92" s="197">
        <v>0.96</v>
      </c>
      <c r="AD92" s="197">
        <v>6.82</v>
      </c>
      <c r="AE92" s="197">
        <v>0</v>
      </c>
      <c r="AF92" s="197">
        <v>0</v>
      </c>
      <c r="AG92" s="197">
        <v>17.13</v>
      </c>
      <c r="AH92" s="197">
        <v>0</v>
      </c>
      <c r="AI92" s="197">
        <v>10.45</v>
      </c>
      <c r="AJ92" s="197">
        <v>0</v>
      </c>
      <c r="AK92" s="197">
        <v>12.6</v>
      </c>
      <c r="AL92" s="197">
        <v>0</v>
      </c>
      <c r="AM92" s="197">
        <v>0</v>
      </c>
      <c r="AN92" s="197">
        <v>0</v>
      </c>
      <c r="AO92" s="197">
        <v>72</v>
      </c>
      <c r="AP92" s="197">
        <v>94.5</v>
      </c>
      <c r="AQ92" s="197">
        <v>0</v>
      </c>
      <c r="AR92" s="197">
        <v>0</v>
      </c>
      <c r="AS92" s="197">
        <v>1.38</v>
      </c>
      <c r="AT92" s="197">
        <v>1.81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9.52</v>
      </c>
      <c r="G93" s="197">
        <v>5.52</v>
      </c>
      <c r="H93" s="197">
        <v>0</v>
      </c>
      <c r="I93" s="197">
        <v>10.16</v>
      </c>
      <c r="J93" s="197">
        <v>8.35</v>
      </c>
      <c r="K93" s="197">
        <v>2.75</v>
      </c>
      <c r="L93" s="197">
        <v>19.45</v>
      </c>
      <c r="M93" s="197">
        <v>0</v>
      </c>
      <c r="N93" s="197">
        <v>0.48</v>
      </c>
      <c r="O93" s="197">
        <v>1.69</v>
      </c>
      <c r="P93" s="197">
        <v>1.72</v>
      </c>
      <c r="Q93" s="197">
        <v>3.15</v>
      </c>
      <c r="R93" s="197">
        <v>3.5</v>
      </c>
      <c r="S93" s="197">
        <v>3.8</v>
      </c>
      <c r="T93" s="197">
        <v>0</v>
      </c>
      <c r="U93" s="197">
        <v>8.1300000000000008</v>
      </c>
      <c r="V93" s="197">
        <v>0.12</v>
      </c>
      <c r="W93" s="197">
        <v>0.68</v>
      </c>
      <c r="X93" s="197">
        <v>0.84</v>
      </c>
      <c r="Y93" s="197">
        <v>0</v>
      </c>
      <c r="Z93" s="197">
        <v>1.92</v>
      </c>
      <c r="AA93" s="197">
        <v>0.65</v>
      </c>
      <c r="AB93" s="197">
        <v>0</v>
      </c>
      <c r="AC93" s="197">
        <v>0.96</v>
      </c>
      <c r="AD93" s="197">
        <v>6.82</v>
      </c>
      <c r="AE93" s="197">
        <v>0</v>
      </c>
      <c r="AF93" s="197">
        <v>0</v>
      </c>
      <c r="AG93" s="197">
        <v>17.13</v>
      </c>
      <c r="AH93" s="197">
        <v>0</v>
      </c>
      <c r="AI93" s="197">
        <v>10.45</v>
      </c>
      <c r="AJ93" s="197">
        <v>0</v>
      </c>
      <c r="AK93" s="197">
        <v>12.6</v>
      </c>
      <c r="AL93" s="197">
        <v>0</v>
      </c>
      <c r="AM93" s="197">
        <v>0</v>
      </c>
      <c r="AN93" s="197">
        <v>0</v>
      </c>
      <c r="AO93" s="197">
        <v>72</v>
      </c>
      <c r="AP93" s="197">
        <v>94.5</v>
      </c>
      <c r="AQ93" s="197">
        <v>0</v>
      </c>
      <c r="AR93" s="197">
        <v>0</v>
      </c>
      <c r="AS93" s="197">
        <v>1.38</v>
      </c>
      <c r="AT93" s="197">
        <v>1.81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9.52</v>
      </c>
      <c r="G94" s="197">
        <v>5.52</v>
      </c>
      <c r="H94" s="197">
        <v>0</v>
      </c>
      <c r="I94" s="197">
        <v>10.16</v>
      </c>
      <c r="J94" s="197">
        <v>8.35</v>
      </c>
      <c r="K94" s="197">
        <v>2.75</v>
      </c>
      <c r="L94" s="197">
        <v>19.45</v>
      </c>
      <c r="M94" s="197">
        <v>0</v>
      </c>
      <c r="N94" s="197">
        <v>0.48</v>
      </c>
      <c r="O94" s="197">
        <v>1.69</v>
      </c>
      <c r="P94" s="197">
        <v>1.72</v>
      </c>
      <c r="Q94" s="197">
        <v>3.15</v>
      </c>
      <c r="R94" s="197">
        <v>3.5</v>
      </c>
      <c r="S94" s="197">
        <v>3.8</v>
      </c>
      <c r="T94" s="197">
        <v>0</v>
      </c>
      <c r="U94" s="197">
        <v>8.1300000000000008</v>
      </c>
      <c r="V94" s="197">
        <v>0.12</v>
      </c>
      <c r="W94" s="197">
        <v>0.68</v>
      </c>
      <c r="X94" s="197">
        <v>0.84</v>
      </c>
      <c r="Y94" s="197">
        <v>0</v>
      </c>
      <c r="Z94" s="197">
        <v>1.92</v>
      </c>
      <c r="AA94" s="197">
        <v>0.65</v>
      </c>
      <c r="AB94" s="197">
        <v>0</v>
      </c>
      <c r="AC94" s="197">
        <v>0.96</v>
      </c>
      <c r="AD94" s="197">
        <v>6.82</v>
      </c>
      <c r="AE94" s="197">
        <v>0</v>
      </c>
      <c r="AF94" s="197">
        <v>0</v>
      </c>
      <c r="AG94" s="197">
        <v>17.13</v>
      </c>
      <c r="AH94" s="197">
        <v>0</v>
      </c>
      <c r="AI94" s="197">
        <v>10.45</v>
      </c>
      <c r="AJ94" s="197">
        <v>0</v>
      </c>
      <c r="AK94" s="197">
        <v>12.6</v>
      </c>
      <c r="AL94" s="197">
        <v>0</v>
      </c>
      <c r="AM94" s="197">
        <v>0</v>
      </c>
      <c r="AN94" s="197">
        <v>0</v>
      </c>
      <c r="AO94" s="197">
        <v>72</v>
      </c>
      <c r="AP94" s="197">
        <v>94.5</v>
      </c>
      <c r="AQ94" s="197">
        <v>0</v>
      </c>
      <c r="AR94" s="197">
        <v>0</v>
      </c>
      <c r="AS94" s="197">
        <v>1.38</v>
      </c>
      <c r="AT94" s="197">
        <v>1.81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9.52</v>
      </c>
      <c r="G95" s="197">
        <v>5.52</v>
      </c>
      <c r="H95" s="197">
        <v>0</v>
      </c>
      <c r="I95" s="197">
        <v>10.16</v>
      </c>
      <c r="J95" s="197">
        <v>8.35</v>
      </c>
      <c r="K95" s="197">
        <v>2.75</v>
      </c>
      <c r="L95" s="197">
        <v>19.45</v>
      </c>
      <c r="M95" s="197">
        <v>0</v>
      </c>
      <c r="N95" s="197">
        <v>0.48</v>
      </c>
      <c r="O95" s="197">
        <v>1.69</v>
      </c>
      <c r="P95" s="197">
        <v>1.72</v>
      </c>
      <c r="Q95" s="197">
        <v>3.15</v>
      </c>
      <c r="R95" s="197">
        <v>3.6</v>
      </c>
      <c r="S95" s="197">
        <v>3.8</v>
      </c>
      <c r="T95" s="197">
        <v>0</v>
      </c>
      <c r="U95" s="197">
        <v>8.1300000000000008</v>
      </c>
      <c r="V95" s="197">
        <v>0.12</v>
      </c>
      <c r="W95" s="197">
        <v>0.68</v>
      </c>
      <c r="X95" s="197">
        <v>0.84</v>
      </c>
      <c r="Y95" s="197">
        <v>0</v>
      </c>
      <c r="Z95" s="197">
        <v>1.92</v>
      </c>
      <c r="AA95" s="197">
        <v>0.65</v>
      </c>
      <c r="AB95" s="197">
        <v>0</v>
      </c>
      <c r="AC95" s="197">
        <v>0.96</v>
      </c>
      <c r="AD95" s="197">
        <v>6.82</v>
      </c>
      <c r="AE95" s="197">
        <v>0</v>
      </c>
      <c r="AF95" s="197">
        <v>0</v>
      </c>
      <c r="AG95" s="197">
        <v>17.13</v>
      </c>
      <c r="AH95" s="197">
        <v>0</v>
      </c>
      <c r="AI95" s="197">
        <v>10.45</v>
      </c>
      <c r="AJ95" s="197">
        <v>0</v>
      </c>
      <c r="AK95" s="197">
        <v>12.6</v>
      </c>
      <c r="AL95" s="197">
        <v>0</v>
      </c>
      <c r="AM95" s="197">
        <v>0</v>
      </c>
      <c r="AN95" s="197">
        <v>0</v>
      </c>
      <c r="AO95" s="197">
        <v>72</v>
      </c>
      <c r="AP95" s="197">
        <v>94.5</v>
      </c>
      <c r="AQ95" s="197">
        <v>0</v>
      </c>
      <c r="AR95" s="197">
        <v>0</v>
      </c>
      <c r="AS95" s="197">
        <v>1.38</v>
      </c>
      <c r="AT95" s="197">
        <v>1.81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9.52</v>
      </c>
      <c r="G96" s="197">
        <v>5.52</v>
      </c>
      <c r="H96" s="197">
        <v>0</v>
      </c>
      <c r="I96" s="197">
        <v>10.16</v>
      </c>
      <c r="J96" s="197">
        <v>8.35</v>
      </c>
      <c r="K96" s="197">
        <v>2.75</v>
      </c>
      <c r="L96" s="197">
        <v>19.45</v>
      </c>
      <c r="M96" s="197">
        <v>0</v>
      </c>
      <c r="N96" s="197">
        <v>0.48</v>
      </c>
      <c r="O96" s="197">
        <v>1.69</v>
      </c>
      <c r="P96" s="197">
        <v>1.72</v>
      </c>
      <c r="Q96" s="197">
        <v>3.15</v>
      </c>
      <c r="R96" s="197">
        <v>3.6</v>
      </c>
      <c r="S96" s="197">
        <v>3.8</v>
      </c>
      <c r="T96" s="197">
        <v>0</v>
      </c>
      <c r="U96" s="197">
        <v>8.1300000000000008</v>
      </c>
      <c r="V96" s="197">
        <v>0.12</v>
      </c>
      <c r="W96" s="197">
        <v>0.68</v>
      </c>
      <c r="X96" s="197">
        <v>0.84</v>
      </c>
      <c r="Y96" s="197">
        <v>0</v>
      </c>
      <c r="Z96" s="197">
        <v>1.92</v>
      </c>
      <c r="AA96" s="197">
        <v>0.65</v>
      </c>
      <c r="AB96" s="197">
        <v>0</v>
      </c>
      <c r="AC96" s="197">
        <v>0.96</v>
      </c>
      <c r="AD96" s="197">
        <v>6.82</v>
      </c>
      <c r="AE96" s="197">
        <v>0</v>
      </c>
      <c r="AF96" s="197">
        <v>0</v>
      </c>
      <c r="AG96" s="197">
        <v>17.13</v>
      </c>
      <c r="AH96" s="197">
        <v>0</v>
      </c>
      <c r="AI96" s="197">
        <v>10.45</v>
      </c>
      <c r="AJ96" s="197">
        <v>0</v>
      </c>
      <c r="AK96" s="197">
        <v>12.6</v>
      </c>
      <c r="AL96" s="197">
        <v>0</v>
      </c>
      <c r="AM96" s="197">
        <v>0</v>
      </c>
      <c r="AN96" s="197">
        <v>0</v>
      </c>
      <c r="AO96" s="197">
        <v>72</v>
      </c>
      <c r="AP96" s="197">
        <v>94.5</v>
      </c>
      <c r="AQ96" s="197">
        <v>0</v>
      </c>
      <c r="AR96" s="197">
        <v>0</v>
      </c>
      <c r="AS96" s="197">
        <v>1.38</v>
      </c>
      <c r="AT96" s="197">
        <v>1.81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9.52</v>
      </c>
      <c r="G97" s="197">
        <v>5.52</v>
      </c>
      <c r="H97" s="197">
        <v>0</v>
      </c>
      <c r="I97" s="197">
        <v>10.16</v>
      </c>
      <c r="J97" s="197">
        <v>8.35</v>
      </c>
      <c r="K97" s="197">
        <v>2.75</v>
      </c>
      <c r="L97" s="197">
        <v>19.45</v>
      </c>
      <c r="M97" s="197">
        <v>0</v>
      </c>
      <c r="N97" s="197">
        <v>0.48</v>
      </c>
      <c r="O97" s="197">
        <v>1.69</v>
      </c>
      <c r="P97" s="197">
        <v>1.72</v>
      </c>
      <c r="Q97" s="197">
        <v>3.15</v>
      </c>
      <c r="R97" s="197">
        <v>3.6</v>
      </c>
      <c r="S97" s="197">
        <v>3.8</v>
      </c>
      <c r="T97" s="197">
        <v>0</v>
      </c>
      <c r="U97" s="197">
        <v>8.1300000000000008</v>
      </c>
      <c r="V97" s="197">
        <v>0.12</v>
      </c>
      <c r="W97" s="197">
        <v>0.68</v>
      </c>
      <c r="X97" s="197">
        <v>0.84</v>
      </c>
      <c r="Y97" s="197">
        <v>0</v>
      </c>
      <c r="Z97" s="197">
        <v>1.92</v>
      </c>
      <c r="AA97" s="197">
        <v>0.65</v>
      </c>
      <c r="AB97" s="197">
        <v>0</v>
      </c>
      <c r="AC97" s="197">
        <v>0.96</v>
      </c>
      <c r="AD97" s="197">
        <v>6.82</v>
      </c>
      <c r="AE97" s="197">
        <v>0</v>
      </c>
      <c r="AF97" s="197">
        <v>0</v>
      </c>
      <c r="AG97" s="197">
        <v>17.13</v>
      </c>
      <c r="AH97" s="197">
        <v>0</v>
      </c>
      <c r="AI97" s="197">
        <v>10.45</v>
      </c>
      <c r="AJ97" s="197">
        <v>0</v>
      </c>
      <c r="AK97" s="197">
        <v>12.6</v>
      </c>
      <c r="AL97" s="197">
        <v>0</v>
      </c>
      <c r="AM97" s="197">
        <v>0</v>
      </c>
      <c r="AN97" s="197">
        <v>0</v>
      </c>
      <c r="AO97" s="197">
        <v>72</v>
      </c>
      <c r="AP97" s="197">
        <v>94.5</v>
      </c>
      <c r="AQ97" s="197">
        <v>0</v>
      </c>
      <c r="AR97" s="197">
        <v>0</v>
      </c>
      <c r="AS97" s="197">
        <v>1.38</v>
      </c>
      <c r="AT97" s="197">
        <v>1.81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9.52</v>
      </c>
      <c r="G98" s="197">
        <v>5.52</v>
      </c>
      <c r="H98" s="197">
        <v>0</v>
      </c>
      <c r="I98" s="197">
        <v>10.16</v>
      </c>
      <c r="J98" s="197">
        <v>8.35</v>
      </c>
      <c r="K98" s="197">
        <v>2.75</v>
      </c>
      <c r="L98" s="197">
        <v>19.45</v>
      </c>
      <c r="M98" s="197">
        <v>0</v>
      </c>
      <c r="N98" s="197">
        <v>0.48</v>
      </c>
      <c r="O98" s="197">
        <v>1.69</v>
      </c>
      <c r="P98" s="197">
        <v>1.72</v>
      </c>
      <c r="Q98" s="197">
        <v>3.15</v>
      </c>
      <c r="R98" s="197">
        <v>3.6</v>
      </c>
      <c r="S98" s="197">
        <v>3.8</v>
      </c>
      <c r="T98" s="197">
        <v>0</v>
      </c>
      <c r="U98" s="197">
        <v>8.1300000000000008</v>
      </c>
      <c r="V98" s="197">
        <v>0.12</v>
      </c>
      <c r="W98" s="197">
        <v>0.68</v>
      </c>
      <c r="X98" s="197">
        <v>0.84</v>
      </c>
      <c r="Y98" s="197">
        <v>0</v>
      </c>
      <c r="Z98" s="197">
        <v>1.92</v>
      </c>
      <c r="AA98" s="197">
        <v>0.65</v>
      </c>
      <c r="AB98" s="197">
        <v>0</v>
      </c>
      <c r="AC98" s="197">
        <v>0.96</v>
      </c>
      <c r="AD98" s="197">
        <v>6.82</v>
      </c>
      <c r="AE98" s="197">
        <v>0</v>
      </c>
      <c r="AF98" s="197">
        <v>0</v>
      </c>
      <c r="AG98" s="197">
        <v>17.13</v>
      </c>
      <c r="AH98" s="197">
        <v>0</v>
      </c>
      <c r="AI98" s="197">
        <v>10.45</v>
      </c>
      <c r="AJ98" s="197">
        <v>0</v>
      </c>
      <c r="AK98" s="197">
        <v>12.6</v>
      </c>
      <c r="AL98" s="197">
        <v>0</v>
      </c>
      <c r="AM98" s="197">
        <v>0</v>
      </c>
      <c r="AN98" s="197">
        <v>0</v>
      </c>
      <c r="AO98" s="197">
        <v>72</v>
      </c>
      <c r="AP98" s="197">
        <v>94.5</v>
      </c>
      <c r="AQ98" s="197">
        <v>0</v>
      </c>
      <c r="AR98" s="197">
        <v>0</v>
      </c>
      <c r="AS98" s="197">
        <v>1.38</v>
      </c>
      <c r="AT98" s="197">
        <v>1.81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0.23812000000000025</v>
      </c>
      <c r="E99">
        <f t="shared" si="0"/>
        <v>0</v>
      </c>
      <c r="F99">
        <f t="shared" si="0"/>
        <v>0.22402500000000009</v>
      </c>
      <c r="G99">
        <f t="shared" si="0"/>
        <v>0.13247999999999982</v>
      </c>
      <c r="H99">
        <f t="shared" si="0"/>
        <v>0</v>
      </c>
      <c r="I99">
        <f t="shared" si="0"/>
        <v>0.24019999999999983</v>
      </c>
      <c r="J99">
        <f t="shared" si="0"/>
        <v>0.20040000000000036</v>
      </c>
      <c r="K99">
        <f t="shared" si="0"/>
        <v>0.36029250000000002</v>
      </c>
      <c r="L99">
        <f t="shared" si="0"/>
        <v>0.39364000000000071</v>
      </c>
      <c r="M99">
        <f t="shared" si="0"/>
        <v>0</v>
      </c>
      <c r="N99">
        <f t="shared" si="0"/>
        <v>1.1859999999999978E-2</v>
      </c>
      <c r="O99">
        <f t="shared" si="0"/>
        <v>4.0559999999999957E-2</v>
      </c>
      <c r="P99">
        <f t="shared" si="0"/>
        <v>4.1279999999999976E-2</v>
      </c>
      <c r="Q99">
        <f t="shared" si="0"/>
        <v>6.6492500000000052E-2</v>
      </c>
      <c r="R99">
        <f t="shared" si="0"/>
        <v>5.0964999999999927E-2</v>
      </c>
      <c r="S99">
        <f t="shared" si="0"/>
        <v>7.9090000000000119E-2</v>
      </c>
      <c r="T99">
        <f t="shared" si="0"/>
        <v>0</v>
      </c>
      <c r="U99">
        <f t="shared" si="0"/>
        <v>0.20818499999999998</v>
      </c>
      <c r="V99">
        <f t="shared" si="0"/>
        <v>2.273500000000004E-2</v>
      </c>
      <c r="W99">
        <f t="shared" si="0"/>
        <v>2.2505000000000056E-2</v>
      </c>
      <c r="X99">
        <f t="shared" si="0"/>
        <v>2.7400000000000049E-2</v>
      </c>
      <c r="Y99">
        <f t="shared" si="0"/>
        <v>0</v>
      </c>
      <c r="Z99">
        <f t="shared" si="0"/>
        <v>7.3330000000000062E-2</v>
      </c>
      <c r="AA99">
        <f t="shared" si="0"/>
        <v>7.4999999999999817E-2</v>
      </c>
      <c r="AB99">
        <f t="shared" si="0"/>
        <v>0</v>
      </c>
      <c r="AC99">
        <f t="shared" si="0"/>
        <v>2.703999999999997E-2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0.40952250000000007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0.25969000000000014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2.2679999999999998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4.3440000000000041E-2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6.34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7.3</v>
      </c>
      <c r="AP3" s="197">
        <v>9.58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6.34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7.3</v>
      </c>
      <c r="AP4" s="197">
        <v>9.58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6.34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7.3</v>
      </c>
      <c r="AP5" s="197">
        <v>9.58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6.34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7.3</v>
      </c>
      <c r="AP6" s="197">
        <v>9.58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6.34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7.3</v>
      </c>
      <c r="AP7" s="197">
        <v>9.58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6.34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7.3</v>
      </c>
      <c r="AP8" s="197">
        <v>9.58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6.34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7.3</v>
      </c>
      <c r="AP9" s="197">
        <v>9.58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6.34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7.3</v>
      </c>
      <c r="AP10" s="197">
        <v>9.58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6.34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7.3</v>
      </c>
      <c r="AP11" s="197">
        <v>9.58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6.34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7.3</v>
      </c>
      <c r="AP12" s="197">
        <v>9.58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6.34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7.3</v>
      </c>
      <c r="AP13" s="197">
        <v>9.58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6.34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7.3</v>
      </c>
      <c r="AP14" s="197">
        <v>9.58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6.34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7.3</v>
      </c>
      <c r="AP15" s="197">
        <v>9.58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6.34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7.3</v>
      </c>
      <c r="AP16" s="197">
        <v>9.58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6.34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7.3</v>
      </c>
      <c r="AP17" s="197">
        <v>9.58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6.34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7.3</v>
      </c>
      <c r="AP18" s="197">
        <v>9.58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6.34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7.3</v>
      </c>
      <c r="AP19" s="197">
        <v>9.58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6.34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7.3</v>
      </c>
      <c r="AP20" s="197">
        <v>9.58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6.34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7.3</v>
      </c>
      <c r="AP21" s="197">
        <v>9.58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6.34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7.3</v>
      </c>
      <c r="AP22" s="197">
        <v>9.58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6.34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7.3</v>
      </c>
      <c r="AP23" s="197">
        <v>9.58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6.34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7.3</v>
      </c>
      <c r="AP24" s="197">
        <v>9.58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6.34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7.3</v>
      </c>
      <c r="AP25" s="197">
        <v>9.58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6.34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7.3</v>
      </c>
      <c r="AP26" s="197">
        <v>9.58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6.46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7.3</v>
      </c>
      <c r="AP27" s="197">
        <v>9.58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6.46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7.3</v>
      </c>
      <c r="AP28" s="197">
        <v>9.58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6.46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7.3</v>
      </c>
      <c r="AP29" s="197">
        <v>9.58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6.34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7.3</v>
      </c>
      <c r="AP30" s="197">
        <v>9.58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6.34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7.3</v>
      </c>
      <c r="AP31" s="197">
        <v>9.58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6.34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7.3</v>
      </c>
      <c r="AP32" s="197">
        <v>9.58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6.34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7.3</v>
      </c>
      <c r="AP33" s="197">
        <v>9.58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6.34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7.3</v>
      </c>
      <c r="AP34" s="197">
        <v>9.58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6.34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7.3</v>
      </c>
      <c r="AP35" s="197">
        <v>9.58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6.34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7.3</v>
      </c>
      <c r="AP36" s="197">
        <v>9.58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6.34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7.3</v>
      </c>
      <c r="AP37" s="197">
        <v>9.58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6.34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7.3</v>
      </c>
      <c r="AP38" s="197">
        <v>9.58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6.34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7.3</v>
      </c>
      <c r="AP39" s="197">
        <v>9.58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6.34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7.3</v>
      </c>
      <c r="AP40" s="197">
        <v>9.58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6.34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7.3</v>
      </c>
      <c r="AP41" s="197">
        <v>9.58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6.34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7.3</v>
      </c>
      <c r="AP42" s="197">
        <v>9.58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6.34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7.3</v>
      </c>
      <c r="AP43" s="197">
        <v>9.58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6.34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7.3</v>
      </c>
      <c r="AP44" s="197">
        <v>9.58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6.34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7.3</v>
      </c>
      <c r="AP45" s="197">
        <v>9.58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6.34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7.3</v>
      </c>
      <c r="AP46" s="197">
        <v>9.58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6.46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7.3</v>
      </c>
      <c r="AP47" s="197">
        <v>9.58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6.46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7.3</v>
      </c>
      <c r="AP48" s="197">
        <v>9.58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6.46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7.3</v>
      </c>
      <c r="AP49" s="197">
        <v>9.58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6.46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7.3</v>
      </c>
      <c r="AP50" s="197">
        <v>9.58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6.46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7.3</v>
      </c>
      <c r="AP51" s="197">
        <v>9.58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6.46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7.3</v>
      </c>
      <c r="AP52" s="197">
        <v>9.58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6.46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7.3</v>
      </c>
      <c r="AP53" s="197">
        <v>9.58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6.46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7.3</v>
      </c>
      <c r="AP54" s="197">
        <v>9.58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6.46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7.3</v>
      </c>
      <c r="AP55" s="197">
        <v>9.58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6.46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7.3</v>
      </c>
      <c r="AP56" s="197">
        <v>9.58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6.46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7.3</v>
      </c>
      <c r="AP57" s="197">
        <v>9.58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6.46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7.3</v>
      </c>
      <c r="AP58" s="197">
        <v>9.58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6.46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7.3</v>
      </c>
      <c r="AP59" s="197">
        <v>9.58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6.46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7.3</v>
      </c>
      <c r="AP60" s="197">
        <v>9.58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6.46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7.3</v>
      </c>
      <c r="AP61" s="197">
        <v>9.58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6.46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7.3</v>
      </c>
      <c r="AP62" s="197">
        <v>9.58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6.79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7.3</v>
      </c>
      <c r="AP63" s="197">
        <v>9.58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6.79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7.3</v>
      </c>
      <c r="AP64" s="197">
        <v>9.58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6.79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7.3</v>
      </c>
      <c r="AP65" s="197">
        <v>9.58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6.79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7.3</v>
      </c>
      <c r="AP66" s="197">
        <v>9.58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6.79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7.3</v>
      </c>
      <c r="AP67" s="197">
        <v>9.58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6.79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7.3</v>
      </c>
      <c r="AP68" s="197">
        <v>9.58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6.79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7.3</v>
      </c>
      <c r="AP69" s="197">
        <v>9.58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6.79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7.3</v>
      </c>
      <c r="AP70" s="197">
        <v>9.58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6.79</v>
      </c>
      <c r="AH71" s="197">
        <v>0</v>
      </c>
      <c r="AI71" s="197">
        <v>3.94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7.3</v>
      </c>
      <c r="AP71" s="197">
        <v>9.58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6.79</v>
      </c>
      <c r="AH72" s="197">
        <v>0</v>
      </c>
      <c r="AI72" s="197">
        <v>3.94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7.3</v>
      </c>
      <c r="AP72" s="197">
        <v>9.58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6.79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7.3</v>
      </c>
      <c r="AP73" s="197">
        <v>9.58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6.58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7.3</v>
      </c>
      <c r="AP74" s="197">
        <v>9.58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6.58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7.3</v>
      </c>
      <c r="AP75" s="197">
        <v>9.58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6.58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7.3</v>
      </c>
      <c r="AP76" s="197">
        <v>9.58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6.58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7.3</v>
      </c>
      <c r="AP77" s="197">
        <v>9.58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6.52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7.3</v>
      </c>
      <c r="AP78" s="197">
        <v>9.58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6.52</v>
      </c>
      <c r="AH79" s="197">
        <v>0</v>
      </c>
      <c r="AI79" s="197">
        <v>3.94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7.3</v>
      </c>
      <c r="AP79" s="197">
        <v>9.58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6.52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7.3</v>
      </c>
      <c r="AP80" s="197">
        <v>9.58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6.52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7.3</v>
      </c>
      <c r="AP81" s="197">
        <v>9.58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6.52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7.3</v>
      </c>
      <c r="AP82" s="197">
        <v>9.58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6.46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7.3</v>
      </c>
      <c r="AP83" s="197">
        <v>9.58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6.46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7.3</v>
      </c>
      <c r="AP84" s="197">
        <v>9.58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6.46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7.3</v>
      </c>
      <c r="AP85" s="197">
        <v>9.58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6.46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7.3</v>
      </c>
      <c r="AP86" s="197">
        <v>9.58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6.46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7.3</v>
      </c>
      <c r="AP87" s="197">
        <v>9.58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6.46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7.3</v>
      </c>
      <c r="AP88" s="197">
        <v>9.58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6.46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7.3</v>
      </c>
      <c r="AP89" s="197">
        <v>9.58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6.46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7.3</v>
      </c>
      <c r="AP90" s="197">
        <v>9.58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6.46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7.3</v>
      </c>
      <c r="AP91" s="197">
        <v>9.58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6.46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7.3</v>
      </c>
      <c r="AP92" s="197">
        <v>9.58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6.46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7.3</v>
      </c>
      <c r="AP93" s="197">
        <v>9.58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6.46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7.3</v>
      </c>
      <c r="AP94" s="197">
        <v>9.58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6.46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7.3</v>
      </c>
      <c r="AP95" s="197">
        <v>9.58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6.46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7.3</v>
      </c>
      <c r="AP96" s="197">
        <v>9.58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6.46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7.3</v>
      </c>
      <c r="AP97" s="197">
        <v>9.58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6.46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7.3</v>
      </c>
      <c r="AP98" s="197">
        <v>9.58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0.15491250000000012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0.22992000000000035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45221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60</v>
      </c>
      <c r="C71" s="94">
        <f>'IDT-1 Calculation'!DG71</f>
        <v>-58.838000000000001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-1.1619999999999999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82.924000000000007</v>
      </c>
      <c r="C72" s="94">
        <f>'IDT-1 Calculation'!DG72</f>
        <v>-80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-2.9239999999999999</v>
      </c>
      <c r="G72" s="99">
        <f t="shared" si="1"/>
        <v>6.6613381477509392E-15</v>
      </c>
    </row>
    <row r="73" spans="1:7">
      <c r="A73" s="98" t="s">
        <v>115</v>
      </c>
      <c r="B73" s="94">
        <f>'IDT-1 Calculation'!DF73</f>
        <v>55</v>
      </c>
      <c r="C73" s="94">
        <f>'IDT-1 Calculation'!DG73</f>
        <v>-55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52.487000000000002</v>
      </c>
      <c r="C74" s="94">
        <f>'IDT-1 Calculation'!DG74</f>
        <v>-50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-2.4870000000000001</v>
      </c>
      <c r="G74" s="99">
        <f t="shared" si="1"/>
        <v>0</v>
      </c>
    </row>
    <row r="75" spans="1:7">
      <c r="A75" s="98" t="s">
        <v>117</v>
      </c>
      <c r="B75" s="94">
        <f>'IDT-1 Calculation'!DF75</f>
        <v>0.55100000000000005</v>
      </c>
      <c r="C75" s="94">
        <f>'IDT-1 Calculation'!DG75</f>
        <v>0.34100000000000003</v>
      </c>
      <c r="D75" s="94">
        <f>'IDT-1 Calculation'!DH75</f>
        <v>0</v>
      </c>
      <c r="E75" s="94">
        <f>'IDT-1 Calculation'!DI75</f>
        <v>0</v>
      </c>
      <c r="F75" s="94">
        <f>'IDT-1 Calculation'!DJ75</f>
        <v>-0.89200000000000013</v>
      </c>
      <c r="G75" s="99">
        <f t="shared" si="1"/>
        <v>0</v>
      </c>
    </row>
    <row r="76" spans="1:7">
      <c r="A76" s="98" t="s">
        <v>118</v>
      </c>
      <c r="B76" s="94">
        <f>'IDT-1 Calculation'!DF76</f>
        <v>10.49</v>
      </c>
      <c r="C76" s="94">
        <f>'IDT-1 Calculation'!DG76</f>
        <v>6.5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-16.990000000000002</v>
      </c>
      <c r="G76" s="99">
        <f t="shared" si="1"/>
        <v>0</v>
      </c>
    </row>
    <row r="77" spans="1:7">
      <c r="A77" s="98" t="s">
        <v>119</v>
      </c>
      <c r="B77" s="94">
        <f>'IDT-1 Calculation'!DF77</f>
        <v>9.6809999999999992</v>
      </c>
      <c r="C77" s="94">
        <f>'IDT-1 Calculation'!DG77</f>
        <v>5.9989999999999997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-15.68</v>
      </c>
      <c r="G77" s="99">
        <f t="shared" si="1"/>
        <v>0</v>
      </c>
    </row>
    <row r="78" spans="1:7">
      <c r="A78" s="98" t="s">
        <v>120</v>
      </c>
      <c r="B78" s="94">
        <f>'IDT-1 Calculation'!DF78</f>
        <v>16.37</v>
      </c>
      <c r="C78" s="94">
        <f>'IDT-1 Calculation'!DG78</f>
        <v>10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-26.37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7.1875750000000002E-2</v>
      </c>
      <c r="C99" s="110">
        <f>SUM(C3:C98)/4000</f>
        <v>-5.52495E-2</v>
      </c>
      <c r="D99" s="110">
        <f>SUM(D3:D98)/4000</f>
        <v>0</v>
      </c>
      <c r="E99" s="110">
        <f>SUM(E3:E98)/4000</f>
        <v>0</v>
      </c>
      <c r="F99" s="110">
        <f>SUM(F3:F98)/4000</f>
        <v>-1.6626250000000002E-2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31.4</v>
      </c>
      <c r="AH3" s="197">
        <v>0</v>
      </c>
      <c r="AI3" s="197">
        <v>19.52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29.18</v>
      </c>
      <c r="AP3" s="197">
        <v>38.299999999999997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31.4</v>
      </c>
      <c r="AH4" s="197">
        <v>0</v>
      </c>
      <c r="AI4" s="197">
        <v>19.52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29.18</v>
      </c>
      <c r="AP4" s="197">
        <v>38.299999999999997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31.4</v>
      </c>
      <c r="AH5" s="197">
        <v>0</v>
      </c>
      <c r="AI5" s="197">
        <v>19.52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29.18</v>
      </c>
      <c r="AP5" s="197">
        <v>38.299999999999997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31.4</v>
      </c>
      <c r="AH6" s="197">
        <v>0</v>
      </c>
      <c r="AI6" s="197">
        <v>19.52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29.18</v>
      </c>
      <c r="AP6" s="197">
        <v>38.299999999999997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31.4</v>
      </c>
      <c r="AH7" s="197">
        <v>0</v>
      </c>
      <c r="AI7" s="197">
        <v>19.52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29.18</v>
      </c>
      <c r="AP7" s="197">
        <v>38.299999999999997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31.4</v>
      </c>
      <c r="AH8" s="197">
        <v>0</v>
      </c>
      <c r="AI8" s="197">
        <v>19.52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29.18</v>
      </c>
      <c r="AP8" s="197">
        <v>38.299999999999997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31.4</v>
      </c>
      <c r="AH9" s="197">
        <v>0</v>
      </c>
      <c r="AI9" s="197">
        <v>19.52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29.18</v>
      </c>
      <c r="AP9" s="197">
        <v>38.299999999999997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31.4</v>
      </c>
      <c r="AH10" s="197">
        <v>0</v>
      </c>
      <c r="AI10" s="197">
        <v>19.52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29.18</v>
      </c>
      <c r="AP10" s="197">
        <v>38.299999999999997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31.4</v>
      </c>
      <c r="AH11" s="197">
        <v>0</v>
      </c>
      <c r="AI11" s="197">
        <v>19.52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29.18</v>
      </c>
      <c r="AP11" s="197">
        <v>38.299999999999997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31.4</v>
      </c>
      <c r="AH12" s="197">
        <v>0</v>
      </c>
      <c r="AI12" s="197">
        <v>19.52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29.18</v>
      </c>
      <c r="AP12" s="197">
        <v>38.299999999999997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31.4</v>
      </c>
      <c r="AH13" s="197">
        <v>0</v>
      </c>
      <c r="AI13" s="197">
        <v>19.52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29.18</v>
      </c>
      <c r="AP13" s="197">
        <v>38.299999999999997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31.4</v>
      </c>
      <c r="AH14" s="197">
        <v>0</v>
      </c>
      <c r="AI14" s="197">
        <v>19.52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29.18</v>
      </c>
      <c r="AP14" s="197">
        <v>38.299999999999997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31.4</v>
      </c>
      <c r="AH15" s="197">
        <v>0</v>
      </c>
      <c r="AI15" s="197">
        <v>19.52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29.18</v>
      </c>
      <c r="AP15" s="197">
        <v>38.299999999999997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31.4</v>
      </c>
      <c r="AH16" s="197">
        <v>0</v>
      </c>
      <c r="AI16" s="197">
        <v>19.52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29.18</v>
      </c>
      <c r="AP16" s="197">
        <v>38.299999999999997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31.4</v>
      </c>
      <c r="AH17" s="197">
        <v>0</v>
      </c>
      <c r="AI17" s="197">
        <v>19.52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29.18</v>
      </c>
      <c r="AP17" s="197">
        <v>38.299999999999997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31.4</v>
      </c>
      <c r="AH18" s="197">
        <v>0</v>
      </c>
      <c r="AI18" s="197">
        <v>19.52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29.18</v>
      </c>
      <c r="AP18" s="197">
        <v>38.299999999999997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31.4</v>
      </c>
      <c r="AH19" s="197">
        <v>0</v>
      </c>
      <c r="AI19" s="197">
        <v>19.52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29.18</v>
      </c>
      <c r="AP19" s="197">
        <v>38.299999999999997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31.4</v>
      </c>
      <c r="AH20" s="197">
        <v>0</v>
      </c>
      <c r="AI20" s="197">
        <v>19.52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29.18</v>
      </c>
      <c r="AP20" s="197">
        <v>38.299999999999997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31.4</v>
      </c>
      <c r="AH21" s="197">
        <v>0</v>
      </c>
      <c r="AI21" s="197">
        <v>19.52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29.18</v>
      </c>
      <c r="AP21" s="197">
        <v>38.299999999999997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31.4</v>
      </c>
      <c r="AH22" s="197">
        <v>0</v>
      </c>
      <c r="AI22" s="197">
        <v>19.52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29.18</v>
      </c>
      <c r="AP22" s="197">
        <v>38.299999999999997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31.4</v>
      </c>
      <c r="AH23" s="197">
        <v>0</v>
      </c>
      <c r="AI23" s="197">
        <v>19.52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29.18</v>
      </c>
      <c r="AP23" s="197">
        <v>38.299999999999997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31.4</v>
      </c>
      <c r="AH24" s="197">
        <v>0</v>
      </c>
      <c r="AI24" s="197">
        <v>19.52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29.18</v>
      </c>
      <c r="AP24" s="197">
        <v>38.299999999999997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31.4</v>
      </c>
      <c r="AH25" s="197">
        <v>0</v>
      </c>
      <c r="AI25" s="197">
        <v>19.52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29.18</v>
      </c>
      <c r="AP25" s="197">
        <v>38.299999999999997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31.4</v>
      </c>
      <c r="AH26" s="197">
        <v>0</v>
      </c>
      <c r="AI26" s="197">
        <v>19.52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29.18</v>
      </c>
      <c r="AP26" s="197">
        <v>38.299999999999997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</v>
      </c>
      <c r="AH27" s="197">
        <v>0</v>
      </c>
      <c r="AI27" s="197">
        <v>19.52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29.18</v>
      </c>
      <c r="AP27" s="197">
        <v>38.299999999999997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32</v>
      </c>
      <c r="AH28" s="197">
        <v>0</v>
      </c>
      <c r="AI28" s="197">
        <v>19.52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29.18</v>
      </c>
      <c r="AP28" s="197">
        <v>38.299999999999997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</v>
      </c>
      <c r="AH29" s="197">
        <v>0</v>
      </c>
      <c r="AI29" s="197">
        <v>19.52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29.18</v>
      </c>
      <c r="AP29" s="197">
        <v>38.299999999999997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31.4</v>
      </c>
      <c r="AH30" s="197">
        <v>0</v>
      </c>
      <c r="AI30" s="197">
        <v>19.52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29.18</v>
      </c>
      <c r="AP30" s="197">
        <v>38.299999999999997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31.4</v>
      </c>
      <c r="AH31" s="197">
        <v>0</v>
      </c>
      <c r="AI31" s="197">
        <v>19.52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29.18</v>
      </c>
      <c r="AP31" s="197">
        <v>38.299999999999997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31.4</v>
      </c>
      <c r="AH32" s="197">
        <v>0</v>
      </c>
      <c r="AI32" s="197">
        <v>19.52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29.18</v>
      </c>
      <c r="AP32" s="197">
        <v>38.299999999999997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31.4</v>
      </c>
      <c r="AH33" s="197">
        <v>0</v>
      </c>
      <c r="AI33" s="197">
        <v>19.52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29.18</v>
      </c>
      <c r="AP33" s="197">
        <v>38.299999999999997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31.4</v>
      </c>
      <c r="AH34" s="197">
        <v>0</v>
      </c>
      <c r="AI34" s="197">
        <v>19.52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29.18</v>
      </c>
      <c r="AP34" s="197">
        <v>38.299999999999997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31.4</v>
      </c>
      <c r="AH35" s="197">
        <v>0</v>
      </c>
      <c r="AI35" s="197">
        <v>19.52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29.18</v>
      </c>
      <c r="AP35" s="197">
        <v>38.299999999999997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31.4</v>
      </c>
      <c r="AH36" s="197">
        <v>0</v>
      </c>
      <c r="AI36" s="197">
        <v>19.52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29.18</v>
      </c>
      <c r="AP36" s="197">
        <v>38.299999999999997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31.4</v>
      </c>
      <c r="AH37" s="197">
        <v>0</v>
      </c>
      <c r="AI37" s="197">
        <v>19.52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29.18</v>
      </c>
      <c r="AP37" s="197">
        <v>38.299999999999997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31.4</v>
      </c>
      <c r="AH38" s="197">
        <v>0</v>
      </c>
      <c r="AI38" s="197">
        <v>19.52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29.18</v>
      </c>
      <c r="AP38" s="197">
        <v>38.299999999999997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31.4</v>
      </c>
      <c r="AH39" s="197">
        <v>0</v>
      </c>
      <c r="AI39" s="197">
        <v>19.52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29.18</v>
      </c>
      <c r="AP39" s="197">
        <v>38.299999999999997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31.4</v>
      </c>
      <c r="AH40" s="197">
        <v>0</v>
      </c>
      <c r="AI40" s="197">
        <v>19.52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29.18</v>
      </c>
      <c r="AP40" s="197">
        <v>38.299999999999997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31.4</v>
      </c>
      <c r="AH41" s="197">
        <v>0</v>
      </c>
      <c r="AI41" s="197">
        <v>19.52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29.18</v>
      </c>
      <c r="AP41" s="197">
        <v>38.299999999999997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31.4</v>
      </c>
      <c r="AH42" s="197">
        <v>0</v>
      </c>
      <c r="AI42" s="197">
        <v>19.52</v>
      </c>
      <c r="AJ42" s="197">
        <v>0</v>
      </c>
      <c r="AK42" s="197">
        <v>5.44</v>
      </c>
      <c r="AL42" s="197">
        <v>0</v>
      </c>
      <c r="AM42" s="197">
        <v>0</v>
      </c>
      <c r="AN42" s="197">
        <v>0</v>
      </c>
      <c r="AO42" s="197">
        <v>29.18</v>
      </c>
      <c r="AP42" s="197">
        <v>38.299999999999997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31.4</v>
      </c>
      <c r="AH43" s="197">
        <v>0</v>
      </c>
      <c r="AI43" s="197">
        <v>19.52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29.18</v>
      </c>
      <c r="AP43" s="197">
        <v>38.299999999999997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31.4</v>
      </c>
      <c r="AH44" s="197">
        <v>0</v>
      </c>
      <c r="AI44" s="197">
        <v>19.52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29.18</v>
      </c>
      <c r="AP44" s="197">
        <v>38.299999999999997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31.4</v>
      </c>
      <c r="AH45" s="197">
        <v>0</v>
      </c>
      <c r="AI45" s="197">
        <v>19.52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29.18</v>
      </c>
      <c r="AP45" s="197">
        <v>38.299999999999997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31.4</v>
      </c>
      <c r="AH46" s="197">
        <v>0</v>
      </c>
      <c r="AI46" s="197">
        <v>19.52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29.18</v>
      </c>
      <c r="AP46" s="197">
        <v>38.299999999999997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32</v>
      </c>
      <c r="AH47" s="197">
        <v>0</v>
      </c>
      <c r="AI47" s="197">
        <v>19.52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29.18</v>
      </c>
      <c r="AP47" s="197">
        <v>38.299999999999997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32</v>
      </c>
      <c r="AH48" s="197">
        <v>0</v>
      </c>
      <c r="AI48" s="197">
        <v>19.52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29.18</v>
      </c>
      <c r="AP48" s="197">
        <v>38.299999999999997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32</v>
      </c>
      <c r="AH49" s="197">
        <v>0</v>
      </c>
      <c r="AI49" s="197">
        <v>19.52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29.18</v>
      </c>
      <c r="AP49" s="197">
        <v>38.299999999999997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32</v>
      </c>
      <c r="AH50" s="197">
        <v>0</v>
      </c>
      <c r="AI50" s="197">
        <v>19.52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29.18</v>
      </c>
      <c r="AP50" s="197">
        <v>38.299999999999997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32</v>
      </c>
      <c r="AH51" s="197">
        <v>0</v>
      </c>
      <c r="AI51" s="197">
        <v>19.52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29.18</v>
      </c>
      <c r="AP51" s="197">
        <v>38.299999999999997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32</v>
      </c>
      <c r="AH52" s="197">
        <v>0</v>
      </c>
      <c r="AI52" s="197">
        <v>19.52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29.18</v>
      </c>
      <c r="AP52" s="197">
        <v>38.299999999999997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32</v>
      </c>
      <c r="AH53" s="197">
        <v>0</v>
      </c>
      <c r="AI53" s="197">
        <v>19.52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29.18</v>
      </c>
      <c r="AP53" s="197">
        <v>38.299999999999997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32</v>
      </c>
      <c r="AH54" s="197">
        <v>0</v>
      </c>
      <c r="AI54" s="197">
        <v>19.52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29.18</v>
      </c>
      <c r="AP54" s="197">
        <v>38.299999999999997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32</v>
      </c>
      <c r="AH55" s="197">
        <v>0</v>
      </c>
      <c r="AI55" s="197">
        <v>19.52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29.18</v>
      </c>
      <c r="AP55" s="197">
        <v>38.299999999999997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32</v>
      </c>
      <c r="AH56" s="197">
        <v>0</v>
      </c>
      <c r="AI56" s="197">
        <v>19.52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29.18</v>
      </c>
      <c r="AP56" s="197">
        <v>38.299999999999997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32</v>
      </c>
      <c r="AH57" s="197">
        <v>0</v>
      </c>
      <c r="AI57" s="197">
        <v>19.52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29.18</v>
      </c>
      <c r="AP57" s="197">
        <v>38.299999999999997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32</v>
      </c>
      <c r="AH58" s="197">
        <v>0</v>
      </c>
      <c r="AI58" s="197">
        <v>19.52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29.18</v>
      </c>
      <c r="AP58" s="197">
        <v>38.299999999999997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32</v>
      </c>
      <c r="AH59" s="197">
        <v>0</v>
      </c>
      <c r="AI59" s="197">
        <v>19.52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29.18</v>
      </c>
      <c r="AP59" s="197">
        <v>38.299999999999997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32</v>
      </c>
      <c r="AH60" s="197">
        <v>0</v>
      </c>
      <c r="AI60" s="197">
        <v>19.52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29.18</v>
      </c>
      <c r="AP60" s="197">
        <v>38.299999999999997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32</v>
      </c>
      <c r="AH61" s="197">
        <v>0</v>
      </c>
      <c r="AI61" s="197">
        <v>19.52</v>
      </c>
      <c r="AJ61" s="197">
        <v>0</v>
      </c>
      <c r="AK61" s="197">
        <v>3.65</v>
      </c>
      <c r="AL61" s="197">
        <v>0</v>
      </c>
      <c r="AM61" s="197">
        <v>0</v>
      </c>
      <c r="AN61" s="197">
        <v>0</v>
      </c>
      <c r="AO61" s="197">
        <v>29.18</v>
      </c>
      <c r="AP61" s="197">
        <v>38.299999999999997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32</v>
      </c>
      <c r="AH62" s="197">
        <v>0</v>
      </c>
      <c r="AI62" s="197">
        <v>19.52</v>
      </c>
      <c r="AJ62" s="197">
        <v>0</v>
      </c>
      <c r="AK62" s="197">
        <v>3.65</v>
      </c>
      <c r="AL62" s="197">
        <v>0</v>
      </c>
      <c r="AM62" s="197">
        <v>0</v>
      </c>
      <c r="AN62" s="197">
        <v>0</v>
      </c>
      <c r="AO62" s="197">
        <v>29.18</v>
      </c>
      <c r="AP62" s="197">
        <v>38.299999999999997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33.630000000000003</v>
      </c>
      <c r="AH63" s="197">
        <v>0</v>
      </c>
      <c r="AI63" s="197">
        <v>19.52</v>
      </c>
      <c r="AJ63" s="197">
        <v>0</v>
      </c>
      <c r="AK63" s="197">
        <v>3.65</v>
      </c>
      <c r="AL63" s="197">
        <v>0</v>
      </c>
      <c r="AM63" s="197">
        <v>0</v>
      </c>
      <c r="AN63" s="197">
        <v>0</v>
      </c>
      <c r="AO63" s="197">
        <v>29.18</v>
      </c>
      <c r="AP63" s="197">
        <v>38.299999999999997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33.630000000000003</v>
      </c>
      <c r="AH64" s="197">
        <v>0</v>
      </c>
      <c r="AI64" s="197">
        <v>19.52</v>
      </c>
      <c r="AJ64" s="197">
        <v>0</v>
      </c>
      <c r="AK64" s="197">
        <v>3.65</v>
      </c>
      <c r="AL64" s="197">
        <v>0</v>
      </c>
      <c r="AM64" s="197">
        <v>0</v>
      </c>
      <c r="AN64" s="197">
        <v>0</v>
      </c>
      <c r="AO64" s="197">
        <v>29.18</v>
      </c>
      <c r="AP64" s="197">
        <v>38.299999999999997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33.630000000000003</v>
      </c>
      <c r="AH65" s="197">
        <v>0</v>
      </c>
      <c r="AI65" s="197">
        <v>19.52</v>
      </c>
      <c r="AJ65" s="197">
        <v>0</v>
      </c>
      <c r="AK65" s="197">
        <v>3.65</v>
      </c>
      <c r="AL65" s="197">
        <v>0</v>
      </c>
      <c r="AM65" s="197">
        <v>0</v>
      </c>
      <c r="AN65" s="197">
        <v>0</v>
      </c>
      <c r="AO65" s="197">
        <v>29.18</v>
      </c>
      <c r="AP65" s="197">
        <v>38.299999999999997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33.630000000000003</v>
      </c>
      <c r="AH66" s="197">
        <v>0</v>
      </c>
      <c r="AI66" s="197">
        <v>19.52</v>
      </c>
      <c r="AJ66" s="197">
        <v>0</v>
      </c>
      <c r="AK66" s="197">
        <v>3.65</v>
      </c>
      <c r="AL66" s="197">
        <v>0</v>
      </c>
      <c r="AM66" s="197">
        <v>0</v>
      </c>
      <c r="AN66" s="197">
        <v>0</v>
      </c>
      <c r="AO66" s="197">
        <v>29.18</v>
      </c>
      <c r="AP66" s="197">
        <v>38.299999999999997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33.630000000000003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29.18</v>
      </c>
      <c r="AP67" s="197">
        <v>38.299999999999997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33.630000000000003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29.18</v>
      </c>
      <c r="AP68" s="197">
        <v>38.299999999999997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33.630000000000003</v>
      </c>
      <c r="AH69" s="197">
        <v>0</v>
      </c>
      <c r="AI69" s="197">
        <v>19.52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29.18</v>
      </c>
      <c r="AP69" s="197">
        <v>38.299999999999997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33.630000000000003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29.18</v>
      </c>
      <c r="AP70" s="197">
        <v>38.299999999999997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33.630000000000003</v>
      </c>
      <c r="AH71" s="197">
        <v>0</v>
      </c>
      <c r="AI71" s="197">
        <v>19.52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29.18</v>
      </c>
      <c r="AP71" s="197">
        <v>38.299999999999997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33.630000000000003</v>
      </c>
      <c r="AH72" s="197">
        <v>0</v>
      </c>
      <c r="AI72" s="197">
        <v>19.52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29.18</v>
      </c>
      <c r="AP72" s="197">
        <v>38.299999999999997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33.630000000000003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29.18</v>
      </c>
      <c r="AP73" s="197">
        <v>38.299999999999997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32.61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29.18</v>
      </c>
      <c r="AP74" s="197">
        <v>38.299999999999997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32.61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29.18</v>
      </c>
      <c r="AP75" s="197">
        <v>38.299999999999997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32.61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29.18</v>
      </c>
      <c r="AP76" s="197">
        <v>38.299999999999997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32.61</v>
      </c>
      <c r="AH77" s="197">
        <v>0</v>
      </c>
      <c r="AI77" s="197">
        <v>19.52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29.18</v>
      </c>
      <c r="AP77" s="197">
        <v>38.299999999999997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32.299999999999997</v>
      </c>
      <c r="AH78" s="197">
        <v>0</v>
      </c>
      <c r="AI78" s="197">
        <v>19.52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29.18</v>
      </c>
      <c r="AP78" s="197">
        <v>38.299999999999997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32.299999999999997</v>
      </c>
      <c r="AH79" s="197">
        <v>0</v>
      </c>
      <c r="AI79" s="197">
        <v>19.52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29.18</v>
      </c>
      <c r="AP79" s="197">
        <v>38.299999999999997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32.299999999999997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29.18</v>
      </c>
      <c r="AP80" s="197">
        <v>38.299999999999997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32.299999999999997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29.18</v>
      </c>
      <c r="AP81" s="197">
        <v>38.299999999999997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32.299999999999997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29.18</v>
      </c>
      <c r="AP82" s="197">
        <v>38.299999999999997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32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29.18</v>
      </c>
      <c r="AP83" s="197">
        <v>38.299999999999997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32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29.18</v>
      </c>
      <c r="AP84" s="197">
        <v>38.299999999999997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32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29.18</v>
      </c>
      <c r="AP85" s="197">
        <v>38.299999999999997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32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29.18</v>
      </c>
      <c r="AP86" s="197">
        <v>38.299999999999997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32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29.18</v>
      </c>
      <c r="AP87" s="197">
        <v>38.299999999999997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32</v>
      </c>
      <c r="AH88" s="197">
        <v>0</v>
      </c>
      <c r="AI88" s="197">
        <v>19.52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29.18</v>
      </c>
      <c r="AP88" s="197">
        <v>38.299999999999997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32</v>
      </c>
      <c r="AH89" s="197">
        <v>0</v>
      </c>
      <c r="AI89" s="197">
        <v>19.52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29.18</v>
      </c>
      <c r="AP89" s="197">
        <v>38.299999999999997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32</v>
      </c>
      <c r="AH90" s="197">
        <v>0</v>
      </c>
      <c r="AI90" s="197">
        <v>19.52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29.18</v>
      </c>
      <c r="AP90" s="197">
        <v>38.299999999999997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32</v>
      </c>
      <c r="AH91" s="197">
        <v>0</v>
      </c>
      <c r="AI91" s="197">
        <v>19.52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29.18</v>
      </c>
      <c r="AP91" s="197">
        <v>38.299999999999997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32</v>
      </c>
      <c r="AH92" s="197">
        <v>0</v>
      </c>
      <c r="AI92" s="197">
        <v>19.52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29.18</v>
      </c>
      <c r="AP92" s="197">
        <v>38.299999999999997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32</v>
      </c>
      <c r="AH93" s="197">
        <v>0</v>
      </c>
      <c r="AI93" s="197">
        <v>19.52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29.18</v>
      </c>
      <c r="AP93" s="197">
        <v>38.299999999999997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32</v>
      </c>
      <c r="AH94" s="197">
        <v>0</v>
      </c>
      <c r="AI94" s="197">
        <v>19.52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29.18</v>
      </c>
      <c r="AP94" s="197">
        <v>38.299999999999997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32</v>
      </c>
      <c r="AH95" s="197">
        <v>0</v>
      </c>
      <c r="AI95" s="197">
        <v>19.52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29.18</v>
      </c>
      <c r="AP95" s="197">
        <v>38.299999999999997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32</v>
      </c>
      <c r="AH96" s="197">
        <v>0</v>
      </c>
      <c r="AI96" s="197">
        <v>19.52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29.18</v>
      </c>
      <c r="AP96" s="197">
        <v>38.299999999999997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32</v>
      </c>
      <c r="AH97" s="197">
        <v>0</v>
      </c>
      <c r="AI97" s="197">
        <v>19.52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29.18</v>
      </c>
      <c r="AP97" s="197">
        <v>38.299999999999997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32</v>
      </c>
      <c r="AH98" s="197">
        <v>0</v>
      </c>
      <c r="AI98" s="197">
        <v>19.52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29.18</v>
      </c>
      <c r="AP98" s="197">
        <v>38.299999999999997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0.76731750000000076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0.10187250000000014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0.91920000000000157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12.56</v>
      </c>
      <c r="E3" s="197">
        <v>0</v>
      </c>
      <c r="F3" s="197">
        <v>11.66</v>
      </c>
      <c r="G3" s="197">
        <v>6.66</v>
      </c>
      <c r="H3" s="197">
        <v>0</v>
      </c>
      <c r="I3" s="197">
        <v>12.27</v>
      </c>
      <c r="J3" s="197">
        <v>10.09</v>
      </c>
      <c r="K3" s="197">
        <v>4.68</v>
      </c>
      <c r="L3" s="197">
        <v>10.82</v>
      </c>
      <c r="M3" s="197">
        <v>0.95</v>
      </c>
      <c r="N3" s="197">
        <v>0.6</v>
      </c>
      <c r="O3" s="197">
        <v>0</v>
      </c>
      <c r="P3" s="197">
        <v>1.06</v>
      </c>
      <c r="Q3" s="197">
        <v>6.13</v>
      </c>
      <c r="R3" s="197">
        <v>7.73</v>
      </c>
      <c r="S3" s="197">
        <v>8.1</v>
      </c>
      <c r="T3" s="197">
        <v>0</v>
      </c>
      <c r="U3" s="197">
        <v>2.15</v>
      </c>
      <c r="V3" s="197">
        <v>2.61</v>
      </c>
      <c r="W3" s="197">
        <v>11.48</v>
      </c>
      <c r="X3" s="197">
        <v>20.51</v>
      </c>
      <c r="Y3" s="197">
        <v>0</v>
      </c>
      <c r="Z3" s="197">
        <v>33.880000000000003</v>
      </c>
      <c r="AA3" s="197">
        <v>15.8</v>
      </c>
      <c r="AB3" s="197">
        <v>0</v>
      </c>
      <c r="AC3" s="197">
        <v>1.25</v>
      </c>
      <c r="AD3" s="197">
        <v>8.9</v>
      </c>
      <c r="AE3" s="197">
        <v>0</v>
      </c>
      <c r="AF3" s="197">
        <v>0</v>
      </c>
      <c r="AG3" s="197">
        <v>20.16</v>
      </c>
      <c r="AH3" s="197">
        <v>0</v>
      </c>
      <c r="AI3" s="197">
        <v>12.53</v>
      </c>
      <c r="AJ3" s="197">
        <v>0</v>
      </c>
      <c r="AK3" s="197">
        <v>16.78</v>
      </c>
      <c r="AL3" s="197">
        <v>0</v>
      </c>
      <c r="AM3" s="197">
        <v>0</v>
      </c>
      <c r="AN3" s="197">
        <v>0</v>
      </c>
      <c r="AO3" s="197">
        <v>87.01</v>
      </c>
      <c r="AP3" s="197">
        <v>114.2</v>
      </c>
      <c r="AQ3" s="197">
        <v>0</v>
      </c>
      <c r="AR3" s="197">
        <v>0</v>
      </c>
      <c r="AS3" s="197">
        <v>1.67</v>
      </c>
      <c r="AT3" s="197">
        <v>2.1800000000000002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12.56</v>
      </c>
      <c r="E4" s="197">
        <v>0</v>
      </c>
      <c r="F4" s="197">
        <v>11.66</v>
      </c>
      <c r="G4" s="197">
        <v>6.66</v>
      </c>
      <c r="H4" s="197">
        <v>0</v>
      </c>
      <c r="I4" s="197">
        <v>12.27</v>
      </c>
      <c r="J4" s="197">
        <v>10.09</v>
      </c>
      <c r="K4" s="197">
        <v>4.68</v>
      </c>
      <c r="L4" s="197">
        <v>10.82</v>
      </c>
      <c r="M4" s="197">
        <v>1.86</v>
      </c>
      <c r="N4" s="197">
        <v>0.6</v>
      </c>
      <c r="O4" s="197">
        <v>0</v>
      </c>
      <c r="P4" s="197">
        <v>1.06</v>
      </c>
      <c r="Q4" s="197">
        <v>6.13</v>
      </c>
      <c r="R4" s="197">
        <v>7.73</v>
      </c>
      <c r="S4" s="197">
        <v>8.1</v>
      </c>
      <c r="T4" s="197">
        <v>0</v>
      </c>
      <c r="U4" s="197">
        <v>2.15</v>
      </c>
      <c r="V4" s="197">
        <v>2.61</v>
      </c>
      <c r="W4" s="197">
        <v>11.48</v>
      </c>
      <c r="X4" s="197">
        <v>20.51</v>
      </c>
      <c r="Y4" s="197">
        <v>0</v>
      </c>
      <c r="Z4" s="197">
        <v>33.880000000000003</v>
      </c>
      <c r="AA4" s="197">
        <v>15.8</v>
      </c>
      <c r="AB4" s="197">
        <v>0</v>
      </c>
      <c r="AC4" s="197">
        <v>1.25</v>
      </c>
      <c r="AD4" s="197">
        <v>8.9</v>
      </c>
      <c r="AE4" s="197">
        <v>0</v>
      </c>
      <c r="AF4" s="197">
        <v>0</v>
      </c>
      <c r="AG4" s="197">
        <v>20.16</v>
      </c>
      <c r="AH4" s="197">
        <v>0</v>
      </c>
      <c r="AI4" s="197">
        <v>12.53</v>
      </c>
      <c r="AJ4" s="197">
        <v>0</v>
      </c>
      <c r="AK4" s="197">
        <v>16.78</v>
      </c>
      <c r="AL4" s="197">
        <v>0</v>
      </c>
      <c r="AM4" s="197">
        <v>0</v>
      </c>
      <c r="AN4" s="197">
        <v>0</v>
      </c>
      <c r="AO4" s="197">
        <v>87.01</v>
      </c>
      <c r="AP4" s="197">
        <v>114.2</v>
      </c>
      <c r="AQ4" s="197">
        <v>0</v>
      </c>
      <c r="AR4" s="197">
        <v>0</v>
      </c>
      <c r="AS4" s="197">
        <v>1.67</v>
      </c>
      <c r="AT4" s="197">
        <v>2.1800000000000002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12.56</v>
      </c>
      <c r="E5" s="197">
        <v>0</v>
      </c>
      <c r="F5" s="197">
        <v>11.66</v>
      </c>
      <c r="G5" s="197">
        <v>6.66</v>
      </c>
      <c r="H5" s="197">
        <v>0</v>
      </c>
      <c r="I5" s="197">
        <v>12.27</v>
      </c>
      <c r="J5" s="197">
        <v>10.09</v>
      </c>
      <c r="K5" s="197">
        <v>4.68</v>
      </c>
      <c r="L5" s="197">
        <v>10.82</v>
      </c>
      <c r="M5" s="197">
        <v>1.86</v>
      </c>
      <c r="N5" s="197">
        <v>0.6</v>
      </c>
      <c r="O5" s="197">
        <v>0</v>
      </c>
      <c r="P5" s="197">
        <v>1.06</v>
      </c>
      <c r="Q5" s="197">
        <v>6.13</v>
      </c>
      <c r="R5" s="197">
        <v>7.73</v>
      </c>
      <c r="S5" s="197">
        <v>8.1</v>
      </c>
      <c r="T5" s="197">
        <v>0</v>
      </c>
      <c r="U5" s="197">
        <v>2.15</v>
      </c>
      <c r="V5" s="197">
        <v>2.61</v>
      </c>
      <c r="W5" s="197">
        <v>11.48</v>
      </c>
      <c r="X5" s="197">
        <v>20.51</v>
      </c>
      <c r="Y5" s="197">
        <v>0</v>
      </c>
      <c r="Z5" s="197">
        <v>33.880000000000003</v>
      </c>
      <c r="AA5" s="197">
        <v>15.8</v>
      </c>
      <c r="AB5" s="197">
        <v>0</v>
      </c>
      <c r="AC5" s="197">
        <v>1.25</v>
      </c>
      <c r="AD5" s="197">
        <v>8.9</v>
      </c>
      <c r="AE5" s="197">
        <v>0</v>
      </c>
      <c r="AF5" s="197">
        <v>0</v>
      </c>
      <c r="AG5" s="197">
        <v>20.16</v>
      </c>
      <c r="AH5" s="197">
        <v>0</v>
      </c>
      <c r="AI5" s="197">
        <v>12.53</v>
      </c>
      <c r="AJ5" s="197">
        <v>0</v>
      </c>
      <c r="AK5" s="197">
        <v>16.78</v>
      </c>
      <c r="AL5" s="197">
        <v>0</v>
      </c>
      <c r="AM5" s="197">
        <v>0</v>
      </c>
      <c r="AN5" s="197">
        <v>0</v>
      </c>
      <c r="AO5" s="197">
        <v>87.01</v>
      </c>
      <c r="AP5" s="197">
        <v>114.2</v>
      </c>
      <c r="AQ5" s="197">
        <v>0</v>
      </c>
      <c r="AR5" s="197">
        <v>0</v>
      </c>
      <c r="AS5" s="197">
        <v>1.67</v>
      </c>
      <c r="AT5" s="197">
        <v>2.1800000000000002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12.56</v>
      </c>
      <c r="E6" s="197">
        <v>0</v>
      </c>
      <c r="F6" s="197">
        <v>11.66</v>
      </c>
      <c r="G6" s="197">
        <v>6.66</v>
      </c>
      <c r="H6" s="197">
        <v>0</v>
      </c>
      <c r="I6" s="197">
        <v>12.27</v>
      </c>
      <c r="J6" s="197">
        <v>10.09</v>
      </c>
      <c r="K6" s="197">
        <v>4.68</v>
      </c>
      <c r="L6" s="197">
        <v>10.82</v>
      </c>
      <c r="M6" s="197">
        <v>1.86</v>
      </c>
      <c r="N6" s="197">
        <v>0.6</v>
      </c>
      <c r="O6" s="197">
        <v>0</v>
      </c>
      <c r="P6" s="197">
        <v>1.06</v>
      </c>
      <c r="Q6" s="197">
        <v>6.13</v>
      </c>
      <c r="R6" s="197">
        <v>7.73</v>
      </c>
      <c r="S6" s="197">
        <v>8.1</v>
      </c>
      <c r="T6" s="197">
        <v>0</v>
      </c>
      <c r="U6" s="197">
        <v>2.15</v>
      </c>
      <c r="V6" s="197">
        <v>2.61</v>
      </c>
      <c r="W6" s="197">
        <v>11.48</v>
      </c>
      <c r="X6" s="197">
        <v>20.51</v>
      </c>
      <c r="Y6" s="197">
        <v>0</v>
      </c>
      <c r="Z6" s="197">
        <v>33.880000000000003</v>
      </c>
      <c r="AA6" s="197">
        <v>15.8</v>
      </c>
      <c r="AB6" s="197">
        <v>0</v>
      </c>
      <c r="AC6" s="197">
        <v>1.25</v>
      </c>
      <c r="AD6" s="197">
        <v>8.9</v>
      </c>
      <c r="AE6" s="197">
        <v>0</v>
      </c>
      <c r="AF6" s="197">
        <v>0</v>
      </c>
      <c r="AG6" s="197">
        <v>20.16</v>
      </c>
      <c r="AH6" s="197">
        <v>0</v>
      </c>
      <c r="AI6" s="197">
        <v>12.53</v>
      </c>
      <c r="AJ6" s="197">
        <v>0</v>
      </c>
      <c r="AK6" s="197">
        <v>16.78</v>
      </c>
      <c r="AL6" s="197">
        <v>0</v>
      </c>
      <c r="AM6" s="197">
        <v>0</v>
      </c>
      <c r="AN6" s="197">
        <v>0</v>
      </c>
      <c r="AO6" s="197">
        <v>87.01</v>
      </c>
      <c r="AP6" s="197">
        <v>114.2</v>
      </c>
      <c r="AQ6" s="197">
        <v>0</v>
      </c>
      <c r="AR6" s="197">
        <v>0</v>
      </c>
      <c r="AS6" s="197">
        <v>1.67</v>
      </c>
      <c r="AT6" s="197">
        <v>2.1800000000000002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12.56</v>
      </c>
      <c r="E7" s="197">
        <v>0</v>
      </c>
      <c r="F7" s="197">
        <v>11.66</v>
      </c>
      <c r="G7" s="197">
        <v>6.66</v>
      </c>
      <c r="H7" s="197">
        <v>0</v>
      </c>
      <c r="I7" s="197">
        <v>12.27</v>
      </c>
      <c r="J7" s="197">
        <v>10.09</v>
      </c>
      <c r="K7" s="197">
        <v>4.68</v>
      </c>
      <c r="L7" s="197">
        <v>10.82</v>
      </c>
      <c r="M7" s="197">
        <v>1.86</v>
      </c>
      <c r="N7" s="197">
        <v>0.6</v>
      </c>
      <c r="O7" s="197">
        <v>0</v>
      </c>
      <c r="P7" s="197">
        <v>1.06</v>
      </c>
      <c r="Q7" s="197">
        <v>6.13</v>
      </c>
      <c r="R7" s="197">
        <v>7.73</v>
      </c>
      <c r="S7" s="197">
        <v>8.1</v>
      </c>
      <c r="T7" s="197">
        <v>0</v>
      </c>
      <c r="U7" s="197">
        <v>2.15</v>
      </c>
      <c r="V7" s="197">
        <v>2.61</v>
      </c>
      <c r="W7" s="197">
        <v>11.48</v>
      </c>
      <c r="X7" s="197">
        <v>20.51</v>
      </c>
      <c r="Y7" s="197">
        <v>0</v>
      </c>
      <c r="Z7" s="197">
        <v>33.880000000000003</v>
      </c>
      <c r="AA7" s="197">
        <v>15.8</v>
      </c>
      <c r="AB7" s="197">
        <v>0</v>
      </c>
      <c r="AC7" s="197">
        <v>1.25</v>
      </c>
      <c r="AD7" s="197">
        <v>8.9</v>
      </c>
      <c r="AE7" s="197">
        <v>0</v>
      </c>
      <c r="AF7" s="197">
        <v>0</v>
      </c>
      <c r="AG7" s="197">
        <v>20.16</v>
      </c>
      <c r="AH7" s="197">
        <v>0</v>
      </c>
      <c r="AI7" s="197">
        <v>12.53</v>
      </c>
      <c r="AJ7" s="197">
        <v>0</v>
      </c>
      <c r="AK7" s="197">
        <v>16.78</v>
      </c>
      <c r="AL7" s="197">
        <v>0</v>
      </c>
      <c r="AM7" s="197">
        <v>0</v>
      </c>
      <c r="AN7" s="197">
        <v>0</v>
      </c>
      <c r="AO7" s="197">
        <v>87.01</v>
      </c>
      <c r="AP7" s="197">
        <v>114.2</v>
      </c>
      <c r="AQ7" s="197">
        <v>0</v>
      </c>
      <c r="AR7" s="197">
        <v>0</v>
      </c>
      <c r="AS7" s="197">
        <v>1.67</v>
      </c>
      <c r="AT7" s="197">
        <v>2.1800000000000002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12.56</v>
      </c>
      <c r="E8" s="197">
        <v>0</v>
      </c>
      <c r="F8" s="197">
        <v>11.66</v>
      </c>
      <c r="G8" s="197">
        <v>6.66</v>
      </c>
      <c r="H8" s="197">
        <v>0</v>
      </c>
      <c r="I8" s="197">
        <v>12.27</v>
      </c>
      <c r="J8" s="197">
        <v>10.09</v>
      </c>
      <c r="K8" s="197">
        <v>4.68</v>
      </c>
      <c r="L8" s="197">
        <v>10.82</v>
      </c>
      <c r="M8" s="197">
        <v>1.86</v>
      </c>
      <c r="N8" s="197">
        <v>0.6</v>
      </c>
      <c r="O8" s="197">
        <v>0</v>
      </c>
      <c r="P8" s="197">
        <v>1.06</v>
      </c>
      <c r="Q8" s="197">
        <v>6.13</v>
      </c>
      <c r="R8" s="197">
        <v>7.73</v>
      </c>
      <c r="S8" s="197">
        <v>8.1</v>
      </c>
      <c r="T8" s="197">
        <v>0</v>
      </c>
      <c r="U8" s="197">
        <v>2.15</v>
      </c>
      <c r="V8" s="197">
        <v>2.61</v>
      </c>
      <c r="W8" s="197">
        <v>11.48</v>
      </c>
      <c r="X8" s="197">
        <v>20.51</v>
      </c>
      <c r="Y8" s="197">
        <v>0</v>
      </c>
      <c r="Z8" s="197">
        <v>33.880000000000003</v>
      </c>
      <c r="AA8" s="197">
        <v>15.8</v>
      </c>
      <c r="AB8" s="197">
        <v>0</v>
      </c>
      <c r="AC8" s="197">
        <v>1.25</v>
      </c>
      <c r="AD8" s="197">
        <v>8.9</v>
      </c>
      <c r="AE8" s="197">
        <v>0</v>
      </c>
      <c r="AF8" s="197">
        <v>0</v>
      </c>
      <c r="AG8" s="197">
        <v>20.16</v>
      </c>
      <c r="AH8" s="197">
        <v>0</v>
      </c>
      <c r="AI8" s="197">
        <v>12.53</v>
      </c>
      <c r="AJ8" s="197">
        <v>0</v>
      </c>
      <c r="AK8" s="197">
        <v>16.78</v>
      </c>
      <c r="AL8" s="197">
        <v>0</v>
      </c>
      <c r="AM8" s="197">
        <v>0</v>
      </c>
      <c r="AN8" s="197">
        <v>0</v>
      </c>
      <c r="AO8" s="197">
        <v>87.01</v>
      </c>
      <c r="AP8" s="197">
        <v>114.2</v>
      </c>
      <c r="AQ8" s="197">
        <v>0</v>
      </c>
      <c r="AR8" s="197">
        <v>0</v>
      </c>
      <c r="AS8" s="197">
        <v>1.67</v>
      </c>
      <c r="AT8" s="197">
        <v>2.1800000000000002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12.56</v>
      </c>
      <c r="E9" s="197">
        <v>0</v>
      </c>
      <c r="F9" s="197">
        <v>11.66</v>
      </c>
      <c r="G9" s="197">
        <v>6.66</v>
      </c>
      <c r="H9" s="197">
        <v>0</v>
      </c>
      <c r="I9" s="197">
        <v>12.27</v>
      </c>
      <c r="J9" s="197">
        <v>10.09</v>
      </c>
      <c r="K9" s="197">
        <v>4.68</v>
      </c>
      <c r="L9" s="197">
        <v>10.82</v>
      </c>
      <c r="M9" s="197">
        <v>1.86</v>
      </c>
      <c r="N9" s="197">
        <v>0.6</v>
      </c>
      <c r="O9" s="197">
        <v>0</v>
      </c>
      <c r="P9" s="197">
        <v>1.06</v>
      </c>
      <c r="Q9" s="197">
        <v>6.13</v>
      </c>
      <c r="R9" s="197">
        <v>7.73</v>
      </c>
      <c r="S9" s="197">
        <v>8.1</v>
      </c>
      <c r="T9" s="197">
        <v>0</v>
      </c>
      <c r="U9" s="197">
        <v>2.15</v>
      </c>
      <c r="V9" s="197">
        <v>2.61</v>
      </c>
      <c r="W9" s="197">
        <v>11.48</v>
      </c>
      <c r="X9" s="197">
        <v>20.51</v>
      </c>
      <c r="Y9" s="197">
        <v>0</v>
      </c>
      <c r="Z9" s="197">
        <v>33.880000000000003</v>
      </c>
      <c r="AA9" s="197">
        <v>15.8</v>
      </c>
      <c r="AB9" s="197">
        <v>0</v>
      </c>
      <c r="AC9" s="197">
        <v>1.25</v>
      </c>
      <c r="AD9" s="197">
        <v>8.9</v>
      </c>
      <c r="AE9" s="197">
        <v>0</v>
      </c>
      <c r="AF9" s="197">
        <v>0</v>
      </c>
      <c r="AG9" s="197">
        <v>20.16</v>
      </c>
      <c r="AH9" s="197">
        <v>0</v>
      </c>
      <c r="AI9" s="197">
        <v>12.53</v>
      </c>
      <c r="AJ9" s="197">
        <v>0</v>
      </c>
      <c r="AK9" s="197">
        <v>16.78</v>
      </c>
      <c r="AL9" s="197">
        <v>0</v>
      </c>
      <c r="AM9" s="197">
        <v>0</v>
      </c>
      <c r="AN9" s="197">
        <v>0</v>
      </c>
      <c r="AO9" s="197">
        <v>87.01</v>
      </c>
      <c r="AP9" s="197">
        <v>114.2</v>
      </c>
      <c r="AQ9" s="197">
        <v>0</v>
      </c>
      <c r="AR9" s="197">
        <v>0</v>
      </c>
      <c r="AS9" s="197">
        <v>1.67</v>
      </c>
      <c r="AT9" s="197">
        <v>2.1800000000000002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12.56</v>
      </c>
      <c r="E10" s="197">
        <v>0</v>
      </c>
      <c r="F10" s="197">
        <v>11.66</v>
      </c>
      <c r="G10" s="197">
        <v>6.66</v>
      </c>
      <c r="H10" s="197">
        <v>0</v>
      </c>
      <c r="I10" s="197">
        <v>12.27</v>
      </c>
      <c r="J10" s="197">
        <v>10.09</v>
      </c>
      <c r="K10" s="197">
        <v>4.68</v>
      </c>
      <c r="L10" s="197">
        <v>10.82</v>
      </c>
      <c r="M10" s="197">
        <v>1.86</v>
      </c>
      <c r="N10" s="197">
        <v>0.6</v>
      </c>
      <c r="O10" s="197">
        <v>0</v>
      </c>
      <c r="P10" s="197">
        <v>1.06</v>
      </c>
      <c r="Q10" s="197">
        <v>6.13</v>
      </c>
      <c r="R10" s="197">
        <v>7.73</v>
      </c>
      <c r="S10" s="197">
        <v>8.1</v>
      </c>
      <c r="T10" s="197">
        <v>0</v>
      </c>
      <c r="U10" s="197">
        <v>2.15</v>
      </c>
      <c r="V10" s="197">
        <v>2.61</v>
      </c>
      <c r="W10" s="197">
        <v>11.48</v>
      </c>
      <c r="X10" s="197">
        <v>20.51</v>
      </c>
      <c r="Y10" s="197">
        <v>0</v>
      </c>
      <c r="Z10" s="197">
        <v>33.880000000000003</v>
      </c>
      <c r="AA10" s="197">
        <v>15.8</v>
      </c>
      <c r="AB10" s="197">
        <v>0</v>
      </c>
      <c r="AC10" s="197">
        <v>1.25</v>
      </c>
      <c r="AD10" s="197">
        <v>8.9</v>
      </c>
      <c r="AE10" s="197">
        <v>0</v>
      </c>
      <c r="AF10" s="197">
        <v>0</v>
      </c>
      <c r="AG10" s="197">
        <v>20.16</v>
      </c>
      <c r="AH10" s="197">
        <v>0</v>
      </c>
      <c r="AI10" s="197">
        <v>12.53</v>
      </c>
      <c r="AJ10" s="197">
        <v>0</v>
      </c>
      <c r="AK10" s="197">
        <v>16.78</v>
      </c>
      <c r="AL10" s="197">
        <v>0</v>
      </c>
      <c r="AM10" s="197">
        <v>0</v>
      </c>
      <c r="AN10" s="197">
        <v>0</v>
      </c>
      <c r="AO10" s="197">
        <v>87.01</v>
      </c>
      <c r="AP10" s="197">
        <v>114.2</v>
      </c>
      <c r="AQ10" s="197">
        <v>0</v>
      </c>
      <c r="AR10" s="197">
        <v>0</v>
      </c>
      <c r="AS10" s="197">
        <v>1.67</v>
      </c>
      <c r="AT10" s="197">
        <v>2.1800000000000002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12.56</v>
      </c>
      <c r="E11" s="197">
        <v>0</v>
      </c>
      <c r="F11" s="197">
        <v>11.66</v>
      </c>
      <c r="G11" s="197">
        <v>6.66</v>
      </c>
      <c r="H11" s="197">
        <v>0</v>
      </c>
      <c r="I11" s="197">
        <v>12.27</v>
      </c>
      <c r="J11" s="197">
        <v>10.09</v>
      </c>
      <c r="K11" s="197">
        <v>4.68</v>
      </c>
      <c r="L11" s="197">
        <v>10.82</v>
      </c>
      <c r="M11" s="197">
        <v>0.95</v>
      </c>
      <c r="N11" s="197">
        <v>0.6</v>
      </c>
      <c r="O11" s="197">
        <v>0</v>
      </c>
      <c r="P11" s="197">
        <v>1.06</v>
      </c>
      <c r="Q11" s="197">
        <v>6.13</v>
      </c>
      <c r="R11" s="197">
        <v>7.73</v>
      </c>
      <c r="S11" s="197">
        <v>8.1</v>
      </c>
      <c r="T11" s="197">
        <v>0</v>
      </c>
      <c r="U11" s="197">
        <v>2.15</v>
      </c>
      <c r="V11" s="197">
        <v>4.1500000000000004</v>
      </c>
      <c r="W11" s="197">
        <v>11.48</v>
      </c>
      <c r="X11" s="197">
        <v>1.01</v>
      </c>
      <c r="Y11" s="197">
        <v>0</v>
      </c>
      <c r="Z11" s="197">
        <v>33.880000000000003</v>
      </c>
      <c r="AA11" s="197">
        <v>15.8</v>
      </c>
      <c r="AB11" s="197">
        <v>0</v>
      </c>
      <c r="AC11" s="197">
        <v>1.25</v>
      </c>
      <c r="AD11" s="197">
        <v>8.9</v>
      </c>
      <c r="AE11" s="197">
        <v>0</v>
      </c>
      <c r="AF11" s="197">
        <v>0</v>
      </c>
      <c r="AG11" s="197">
        <v>20.16</v>
      </c>
      <c r="AH11" s="197">
        <v>0</v>
      </c>
      <c r="AI11" s="197">
        <v>12.53</v>
      </c>
      <c r="AJ11" s="197">
        <v>0</v>
      </c>
      <c r="AK11" s="197">
        <v>16.78</v>
      </c>
      <c r="AL11" s="197">
        <v>0</v>
      </c>
      <c r="AM11" s="197">
        <v>0</v>
      </c>
      <c r="AN11" s="197">
        <v>0</v>
      </c>
      <c r="AO11" s="197">
        <v>87.01</v>
      </c>
      <c r="AP11" s="197">
        <v>114.2</v>
      </c>
      <c r="AQ11" s="197">
        <v>0</v>
      </c>
      <c r="AR11" s="197">
        <v>0</v>
      </c>
      <c r="AS11" s="197">
        <v>1.67</v>
      </c>
      <c r="AT11" s="197">
        <v>2.1800000000000002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12.56</v>
      </c>
      <c r="E12" s="197">
        <v>0</v>
      </c>
      <c r="F12" s="197">
        <v>11.66</v>
      </c>
      <c r="G12" s="197">
        <v>6.66</v>
      </c>
      <c r="H12" s="197">
        <v>0</v>
      </c>
      <c r="I12" s="197">
        <v>12.27</v>
      </c>
      <c r="J12" s="197">
        <v>10.09</v>
      </c>
      <c r="K12" s="197">
        <v>4.68</v>
      </c>
      <c r="L12" s="197">
        <v>10.82</v>
      </c>
      <c r="M12" s="197">
        <v>0.95</v>
      </c>
      <c r="N12" s="197">
        <v>0.6</v>
      </c>
      <c r="O12" s="197">
        <v>0</v>
      </c>
      <c r="P12" s="197">
        <v>1.06</v>
      </c>
      <c r="Q12" s="197">
        <v>6.13</v>
      </c>
      <c r="R12" s="197">
        <v>7.73</v>
      </c>
      <c r="S12" s="197">
        <v>8.1</v>
      </c>
      <c r="T12" s="197">
        <v>0</v>
      </c>
      <c r="U12" s="197">
        <v>2.15</v>
      </c>
      <c r="V12" s="197">
        <v>4.37</v>
      </c>
      <c r="W12" s="197">
        <v>11.48</v>
      </c>
      <c r="X12" s="197">
        <v>1.01</v>
      </c>
      <c r="Y12" s="197">
        <v>0</v>
      </c>
      <c r="Z12" s="197">
        <v>33.880000000000003</v>
      </c>
      <c r="AA12" s="197">
        <v>15.8</v>
      </c>
      <c r="AB12" s="197">
        <v>0</v>
      </c>
      <c r="AC12" s="197">
        <v>1.25</v>
      </c>
      <c r="AD12" s="197">
        <v>8.9</v>
      </c>
      <c r="AE12" s="197">
        <v>0</v>
      </c>
      <c r="AF12" s="197">
        <v>0</v>
      </c>
      <c r="AG12" s="197">
        <v>20.16</v>
      </c>
      <c r="AH12" s="197">
        <v>0</v>
      </c>
      <c r="AI12" s="197">
        <v>12.53</v>
      </c>
      <c r="AJ12" s="197">
        <v>0</v>
      </c>
      <c r="AK12" s="197">
        <v>16.78</v>
      </c>
      <c r="AL12" s="197">
        <v>0</v>
      </c>
      <c r="AM12" s="197">
        <v>0</v>
      </c>
      <c r="AN12" s="197">
        <v>0</v>
      </c>
      <c r="AO12" s="197">
        <v>87.01</v>
      </c>
      <c r="AP12" s="197">
        <v>114.2</v>
      </c>
      <c r="AQ12" s="197">
        <v>0</v>
      </c>
      <c r="AR12" s="197">
        <v>0</v>
      </c>
      <c r="AS12" s="197">
        <v>1.67</v>
      </c>
      <c r="AT12" s="197">
        <v>2.1800000000000002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12.56</v>
      </c>
      <c r="E13" s="197">
        <v>0</v>
      </c>
      <c r="F13" s="197">
        <v>11.66</v>
      </c>
      <c r="G13" s="197">
        <v>6.66</v>
      </c>
      <c r="H13" s="197">
        <v>0</v>
      </c>
      <c r="I13" s="197">
        <v>12.27</v>
      </c>
      <c r="J13" s="197">
        <v>10.09</v>
      </c>
      <c r="K13" s="197">
        <v>4.68</v>
      </c>
      <c r="L13" s="197">
        <v>10.82</v>
      </c>
      <c r="M13" s="197">
        <v>0.95</v>
      </c>
      <c r="N13" s="197">
        <v>0.6</v>
      </c>
      <c r="O13" s="197">
        <v>0</v>
      </c>
      <c r="P13" s="197">
        <v>1.06</v>
      </c>
      <c r="Q13" s="197">
        <v>6.13</v>
      </c>
      <c r="R13" s="197">
        <v>7.73</v>
      </c>
      <c r="S13" s="197">
        <v>8.1</v>
      </c>
      <c r="T13" s="197">
        <v>0</v>
      </c>
      <c r="U13" s="197">
        <v>2.15</v>
      </c>
      <c r="V13" s="197">
        <v>4.37</v>
      </c>
      <c r="W13" s="197">
        <v>11.48</v>
      </c>
      <c r="X13" s="197">
        <v>1.01</v>
      </c>
      <c r="Y13" s="197">
        <v>0</v>
      </c>
      <c r="Z13" s="197">
        <v>33.880000000000003</v>
      </c>
      <c r="AA13" s="197">
        <v>15.8</v>
      </c>
      <c r="AB13" s="197">
        <v>0</v>
      </c>
      <c r="AC13" s="197">
        <v>1.25</v>
      </c>
      <c r="AD13" s="197">
        <v>8.9</v>
      </c>
      <c r="AE13" s="197">
        <v>0</v>
      </c>
      <c r="AF13" s="197">
        <v>0</v>
      </c>
      <c r="AG13" s="197">
        <v>20.16</v>
      </c>
      <c r="AH13" s="197">
        <v>0</v>
      </c>
      <c r="AI13" s="197">
        <v>12.53</v>
      </c>
      <c r="AJ13" s="197">
        <v>0</v>
      </c>
      <c r="AK13" s="197">
        <v>16.78</v>
      </c>
      <c r="AL13" s="197">
        <v>0</v>
      </c>
      <c r="AM13" s="197">
        <v>0</v>
      </c>
      <c r="AN13" s="197">
        <v>0</v>
      </c>
      <c r="AO13" s="197">
        <v>87.01</v>
      </c>
      <c r="AP13" s="197">
        <v>114.2</v>
      </c>
      <c r="AQ13" s="197">
        <v>0</v>
      </c>
      <c r="AR13" s="197">
        <v>0</v>
      </c>
      <c r="AS13" s="197">
        <v>1.67</v>
      </c>
      <c r="AT13" s="197">
        <v>2.1800000000000002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12.56</v>
      </c>
      <c r="E14" s="197">
        <v>0</v>
      </c>
      <c r="F14" s="197">
        <v>11.66</v>
      </c>
      <c r="G14" s="197">
        <v>6.66</v>
      </c>
      <c r="H14" s="197">
        <v>0</v>
      </c>
      <c r="I14" s="197">
        <v>12.27</v>
      </c>
      <c r="J14" s="197">
        <v>10.09</v>
      </c>
      <c r="K14" s="197">
        <v>4.68</v>
      </c>
      <c r="L14" s="197">
        <v>10.82</v>
      </c>
      <c r="M14" s="197">
        <v>0.95</v>
      </c>
      <c r="N14" s="197">
        <v>0.6</v>
      </c>
      <c r="O14" s="197">
        <v>0</v>
      </c>
      <c r="P14" s="197">
        <v>1.06</v>
      </c>
      <c r="Q14" s="197">
        <v>6.13</v>
      </c>
      <c r="R14" s="197">
        <v>7.73</v>
      </c>
      <c r="S14" s="197">
        <v>8.1</v>
      </c>
      <c r="T14" s="197">
        <v>0</v>
      </c>
      <c r="U14" s="197">
        <v>2.15</v>
      </c>
      <c r="V14" s="197">
        <v>4.37</v>
      </c>
      <c r="W14" s="197">
        <v>11.48</v>
      </c>
      <c r="X14" s="197">
        <v>1.01</v>
      </c>
      <c r="Y14" s="197">
        <v>0</v>
      </c>
      <c r="Z14" s="197">
        <v>33.880000000000003</v>
      </c>
      <c r="AA14" s="197">
        <v>15.8</v>
      </c>
      <c r="AB14" s="197">
        <v>0</v>
      </c>
      <c r="AC14" s="197">
        <v>1.25</v>
      </c>
      <c r="AD14" s="197">
        <v>8.9</v>
      </c>
      <c r="AE14" s="197">
        <v>0</v>
      </c>
      <c r="AF14" s="197">
        <v>0</v>
      </c>
      <c r="AG14" s="197">
        <v>20.16</v>
      </c>
      <c r="AH14" s="197">
        <v>0</v>
      </c>
      <c r="AI14" s="197">
        <v>12.53</v>
      </c>
      <c r="AJ14" s="197">
        <v>0</v>
      </c>
      <c r="AK14" s="197">
        <v>16.78</v>
      </c>
      <c r="AL14" s="197">
        <v>0</v>
      </c>
      <c r="AM14" s="197">
        <v>0</v>
      </c>
      <c r="AN14" s="197">
        <v>0</v>
      </c>
      <c r="AO14" s="197">
        <v>87.01</v>
      </c>
      <c r="AP14" s="197">
        <v>114.2</v>
      </c>
      <c r="AQ14" s="197">
        <v>0</v>
      </c>
      <c r="AR14" s="197">
        <v>0</v>
      </c>
      <c r="AS14" s="197">
        <v>1.67</v>
      </c>
      <c r="AT14" s="197">
        <v>2.1800000000000002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12.56</v>
      </c>
      <c r="E15" s="197">
        <v>0</v>
      </c>
      <c r="F15" s="197">
        <v>11.66</v>
      </c>
      <c r="G15" s="197">
        <v>6.66</v>
      </c>
      <c r="H15" s="197">
        <v>0</v>
      </c>
      <c r="I15" s="197">
        <v>12.27</v>
      </c>
      <c r="J15" s="197">
        <v>10.09</v>
      </c>
      <c r="K15" s="197">
        <v>4.68</v>
      </c>
      <c r="L15" s="197">
        <v>10.82</v>
      </c>
      <c r="M15" s="197">
        <v>0.95</v>
      </c>
      <c r="N15" s="197">
        <v>0.6</v>
      </c>
      <c r="O15" s="197">
        <v>0</v>
      </c>
      <c r="P15" s="197">
        <v>1.06</v>
      </c>
      <c r="Q15" s="197">
        <v>6.13</v>
      </c>
      <c r="R15" s="197">
        <v>7.73</v>
      </c>
      <c r="S15" s="197">
        <v>8.1</v>
      </c>
      <c r="T15" s="197">
        <v>0</v>
      </c>
      <c r="U15" s="197">
        <v>2.15</v>
      </c>
      <c r="V15" s="197">
        <v>4.37</v>
      </c>
      <c r="W15" s="197">
        <v>11.48</v>
      </c>
      <c r="X15" s="197">
        <v>1.01</v>
      </c>
      <c r="Y15" s="197">
        <v>0</v>
      </c>
      <c r="Z15" s="197">
        <v>33.880000000000003</v>
      </c>
      <c r="AA15" s="197">
        <v>15.8</v>
      </c>
      <c r="AB15" s="197">
        <v>0</v>
      </c>
      <c r="AC15" s="197">
        <v>1.25</v>
      </c>
      <c r="AD15" s="197">
        <v>8.9</v>
      </c>
      <c r="AE15" s="197">
        <v>0</v>
      </c>
      <c r="AF15" s="197">
        <v>0</v>
      </c>
      <c r="AG15" s="197">
        <v>20.16</v>
      </c>
      <c r="AH15" s="197">
        <v>0</v>
      </c>
      <c r="AI15" s="197">
        <v>12.53</v>
      </c>
      <c r="AJ15" s="197">
        <v>0</v>
      </c>
      <c r="AK15" s="197">
        <v>16.78</v>
      </c>
      <c r="AL15" s="197">
        <v>0</v>
      </c>
      <c r="AM15" s="197">
        <v>0</v>
      </c>
      <c r="AN15" s="197">
        <v>0</v>
      </c>
      <c r="AO15" s="197">
        <v>87.01</v>
      </c>
      <c r="AP15" s="197">
        <v>114.2</v>
      </c>
      <c r="AQ15" s="197">
        <v>0</v>
      </c>
      <c r="AR15" s="197">
        <v>0</v>
      </c>
      <c r="AS15" s="197">
        <v>1.67</v>
      </c>
      <c r="AT15" s="197">
        <v>2.1800000000000002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12.56</v>
      </c>
      <c r="E16" s="197">
        <v>0</v>
      </c>
      <c r="F16" s="197">
        <v>11.66</v>
      </c>
      <c r="G16" s="197">
        <v>6.66</v>
      </c>
      <c r="H16" s="197">
        <v>0</v>
      </c>
      <c r="I16" s="197">
        <v>12.27</v>
      </c>
      <c r="J16" s="197">
        <v>10.09</v>
      </c>
      <c r="K16" s="197">
        <v>4.68</v>
      </c>
      <c r="L16" s="197">
        <v>10.82</v>
      </c>
      <c r="M16" s="197">
        <v>0.95</v>
      </c>
      <c r="N16" s="197">
        <v>0.6</v>
      </c>
      <c r="O16" s="197">
        <v>0</v>
      </c>
      <c r="P16" s="197">
        <v>1.06</v>
      </c>
      <c r="Q16" s="197">
        <v>6.13</v>
      </c>
      <c r="R16" s="197">
        <v>7.73</v>
      </c>
      <c r="S16" s="197">
        <v>8.1</v>
      </c>
      <c r="T16" s="197">
        <v>0</v>
      </c>
      <c r="U16" s="197">
        <v>2.15</v>
      </c>
      <c r="V16" s="197">
        <v>4.37</v>
      </c>
      <c r="W16" s="197">
        <v>11.48</v>
      </c>
      <c r="X16" s="197">
        <v>1.01</v>
      </c>
      <c r="Y16" s="197">
        <v>0</v>
      </c>
      <c r="Z16" s="197">
        <v>33.880000000000003</v>
      </c>
      <c r="AA16" s="197">
        <v>15.8</v>
      </c>
      <c r="AB16" s="197">
        <v>0</v>
      </c>
      <c r="AC16" s="197">
        <v>1.25</v>
      </c>
      <c r="AD16" s="197">
        <v>8.9</v>
      </c>
      <c r="AE16" s="197">
        <v>0</v>
      </c>
      <c r="AF16" s="197">
        <v>0</v>
      </c>
      <c r="AG16" s="197">
        <v>20.16</v>
      </c>
      <c r="AH16" s="197">
        <v>0</v>
      </c>
      <c r="AI16" s="197">
        <v>12.53</v>
      </c>
      <c r="AJ16" s="197">
        <v>0</v>
      </c>
      <c r="AK16" s="197">
        <v>16.78</v>
      </c>
      <c r="AL16" s="197">
        <v>0</v>
      </c>
      <c r="AM16" s="197">
        <v>0</v>
      </c>
      <c r="AN16" s="197">
        <v>0</v>
      </c>
      <c r="AO16" s="197">
        <v>87.01</v>
      </c>
      <c r="AP16" s="197">
        <v>114.2</v>
      </c>
      <c r="AQ16" s="197">
        <v>0</v>
      </c>
      <c r="AR16" s="197">
        <v>0</v>
      </c>
      <c r="AS16" s="197">
        <v>1.67</v>
      </c>
      <c r="AT16" s="197">
        <v>2.1800000000000002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12.56</v>
      </c>
      <c r="E17" s="197">
        <v>0</v>
      </c>
      <c r="F17" s="197">
        <v>11.66</v>
      </c>
      <c r="G17" s="197">
        <v>6.66</v>
      </c>
      <c r="H17" s="197">
        <v>0</v>
      </c>
      <c r="I17" s="197">
        <v>12.27</v>
      </c>
      <c r="J17" s="197">
        <v>10.09</v>
      </c>
      <c r="K17" s="197">
        <v>4.68</v>
      </c>
      <c r="L17" s="197">
        <v>10.82</v>
      </c>
      <c r="M17" s="197">
        <v>0.95</v>
      </c>
      <c r="N17" s="197">
        <v>0.6</v>
      </c>
      <c r="O17" s="197">
        <v>0</v>
      </c>
      <c r="P17" s="197">
        <v>1.06</v>
      </c>
      <c r="Q17" s="197">
        <v>6.13</v>
      </c>
      <c r="R17" s="197">
        <v>7.73</v>
      </c>
      <c r="S17" s="197">
        <v>8.1</v>
      </c>
      <c r="T17" s="197">
        <v>0</v>
      </c>
      <c r="U17" s="197">
        <v>2.15</v>
      </c>
      <c r="V17" s="197">
        <v>4.37</v>
      </c>
      <c r="W17" s="197">
        <v>0.45</v>
      </c>
      <c r="X17" s="197">
        <v>1.01</v>
      </c>
      <c r="Y17" s="197">
        <v>0</v>
      </c>
      <c r="Z17" s="197">
        <v>2.11</v>
      </c>
      <c r="AA17" s="197">
        <v>15.8</v>
      </c>
      <c r="AB17" s="197">
        <v>0</v>
      </c>
      <c r="AC17" s="197">
        <v>1.25</v>
      </c>
      <c r="AD17" s="197">
        <v>8.9</v>
      </c>
      <c r="AE17" s="197">
        <v>0</v>
      </c>
      <c r="AF17" s="197">
        <v>0</v>
      </c>
      <c r="AG17" s="197">
        <v>20.16</v>
      </c>
      <c r="AH17" s="197">
        <v>0</v>
      </c>
      <c r="AI17" s="197">
        <v>12.53</v>
      </c>
      <c r="AJ17" s="197">
        <v>0</v>
      </c>
      <c r="AK17" s="197">
        <v>16.78</v>
      </c>
      <c r="AL17" s="197">
        <v>0</v>
      </c>
      <c r="AM17" s="197">
        <v>0</v>
      </c>
      <c r="AN17" s="197">
        <v>0</v>
      </c>
      <c r="AO17" s="197">
        <v>87.01</v>
      </c>
      <c r="AP17" s="197">
        <v>114.2</v>
      </c>
      <c r="AQ17" s="197">
        <v>0</v>
      </c>
      <c r="AR17" s="197">
        <v>0</v>
      </c>
      <c r="AS17" s="197">
        <v>1.67</v>
      </c>
      <c r="AT17" s="197">
        <v>2.1800000000000002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12.56</v>
      </c>
      <c r="E18" s="197">
        <v>0</v>
      </c>
      <c r="F18" s="197">
        <v>11.66</v>
      </c>
      <c r="G18" s="197">
        <v>6.66</v>
      </c>
      <c r="H18" s="197">
        <v>0</v>
      </c>
      <c r="I18" s="197">
        <v>12.27</v>
      </c>
      <c r="J18" s="197">
        <v>10.09</v>
      </c>
      <c r="K18" s="197">
        <v>4.68</v>
      </c>
      <c r="L18" s="197">
        <v>10.82</v>
      </c>
      <c r="M18" s="197">
        <v>0.95</v>
      </c>
      <c r="N18" s="197">
        <v>0.6</v>
      </c>
      <c r="O18" s="197">
        <v>0</v>
      </c>
      <c r="P18" s="197">
        <v>1.06</v>
      </c>
      <c r="Q18" s="197">
        <v>6.13</v>
      </c>
      <c r="R18" s="197">
        <v>7.73</v>
      </c>
      <c r="S18" s="197">
        <v>8.1</v>
      </c>
      <c r="T18" s="197">
        <v>0</v>
      </c>
      <c r="U18" s="197">
        <v>2.15</v>
      </c>
      <c r="V18" s="197">
        <v>4.37</v>
      </c>
      <c r="W18" s="197">
        <v>0.45</v>
      </c>
      <c r="X18" s="197">
        <v>1.01</v>
      </c>
      <c r="Y18" s="197">
        <v>0</v>
      </c>
      <c r="Z18" s="197">
        <v>2.11</v>
      </c>
      <c r="AA18" s="197">
        <v>15.8</v>
      </c>
      <c r="AB18" s="197">
        <v>0</v>
      </c>
      <c r="AC18" s="197">
        <v>1.25</v>
      </c>
      <c r="AD18" s="197">
        <v>8.9</v>
      </c>
      <c r="AE18" s="197">
        <v>0</v>
      </c>
      <c r="AF18" s="197">
        <v>0</v>
      </c>
      <c r="AG18" s="197">
        <v>20.16</v>
      </c>
      <c r="AH18" s="197">
        <v>0</v>
      </c>
      <c r="AI18" s="197">
        <v>12.53</v>
      </c>
      <c r="AJ18" s="197">
        <v>0</v>
      </c>
      <c r="AK18" s="197">
        <v>16.78</v>
      </c>
      <c r="AL18" s="197">
        <v>0</v>
      </c>
      <c r="AM18" s="197">
        <v>0</v>
      </c>
      <c r="AN18" s="197">
        <v>0</v>
      </c>
      <c r="AO18" s="197">
        <v>87.01</v>
      </c>
      <c r="AP18" s="197">
        <v>114.2</v>
      </c>
      <c r="AQ18" s="197">
        <v>0</v>
      </c>
      <c r="AR18" s="197">
        <v>0</v>
      </c>
      <c r="AS18" s="197">
        <v>1.67</v>
      </c>
      <c r="AT18" s="197">
        <v>2.1800000000000002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12.56</v>
      </c>
      <c r="E19" s="197">
        <v>0</v>
      </c>
      <c r="F19" s="197">
        <v>11.66</v>
      </c>
      <c r="G19" s="197">
        <v>6.66</v>
      </c>
      <c r="H19" s="197">
        <v>0</v>
      </c>
      <c r="I19" s="197">
        <v>12.27</v>
      </c>
      <c r="J19" s="197">
        <v>10.09</v>
      </c>
      <c r="K19" s="197">
        <v>4.68</v>
      </c>
      <c r="L19" s="197">
        <v>10.82</v>
      </c>
      <c r="M19" s="197">
        <v>0.95</v>
      </c>
      <c r="N19" s="197">
        <v>0.6</v>
      </c>
      <c r="O19" s="197">
        <v>0</v>
      </c>
      <c r="P19" s="197">
        <v>1.06</v>
      </c>
      <c r="Q19" s="197">
        <v>6.13</v>
      </c>
      <c r="R19" s="197">
        <v>7.73</v>
      </c>
      <c r="S19" s="197">
        <v>8.1</v>
      </c>
      <c r="T19" s="197">
        <v>0</v>
      </c>
      <c r="U19" s="197">
        <v>2.15</v>
      </c>
      <c r="V19" s="197">
        <v>4.37</v>
      </c>
      <c r="W19" s="197">
        <v>0.45</v>
      </c>
      <c r="X19" s="197">
        <v>1.01</v>
      </c>
      <c r="Y19" s="197">
        <v>0</v>
      </c>
      <c r="Z19" s="197">
        <v>2.11</v>
      </c>
      <c r="AA19" s="197">
        <v>15.8</v>
      </c>
      <c r="AB19" s="197">
        <v>0</v>
      </c>
      <c r="AC19" s="197">
        <v>1.25</v>
      </c>
      <c r="AD19" s="197">
        <v>8.9</v>
      </c>
      <c r="AE19" s="197">
        <v>0</v>
      </c>
      <c r="AF19" s="197">
        <v>0</v>
      </c>
      <c r="AG19" s="197">
        <v>20.16</v>
      </c>
      <c r="AH19" s="197">
        <v>0</v>
      </c>
      <c r="AI19" s="197">
        <v>12.53</v>
      </c>
      <c r="AJ19" s="197">
        <v>0</v>
      </c>
      <c r="AK19" s="197">
        <v>16.78</v>
      </c>
      <c r="AL19" s="197">
        <v>0</v>
      </c>
      <c r="AM19" s="197">
        <v>0</v>
      </c>
      <c r="AN19" s="197">
        <v>0</v>
      </c>
      <c r="AO19" s="197">
        <v>87.01</v>
      </c>
      <c r="AP19" s="197">
        <v>114.2</v>
      </c>
      <c r="AQ19" s="197">
        <v>0</v>
      </c>
      <c r="AR19" s="197">
        <v>0</v>
      </c>
      <c r="AS19" s="197">
        <v>1.67</v>
      </c>
      <c r="AT19" s="197">
        <v>2.1800000000000002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12.56</v>
      </c>
      <c r="E20" s="197">
        <v>0</v>
      </c>
      <c r="F20" s="197">
        <v>11.66</v>
      </c>
      <c r="G20" s="197">
        <v>6.66</v>
      </c>
      <c r="H20" s="197">
        <v>0</v>
      </c>
      <c r="I20" s="197">
        <v>12.27</v>
      </c>
      <c r="J20" s="197">
        <v>10.09</v>
      </c>
      <c r="K20" s="197">
        <v>4.68</v>
      </c>
      <c r="L20" s="197">
        <v>10.82</v>
      </c>
      <c r="M20" s="197">
        <v>0.95</v>
      </c>
      <c r="N20" s="197">
        <v>0.6</v>
      </c>
      <c r="O20" s="197">
        <v>0</v>
      </c>
      <c r="P20" s="197">
        <v>1.06</v>
      </c>
      <c r="Q20" s="197">
        <v>6.13</v>
      </c>
      <c r="R20" s="197">
        <v>7.73</v>
      </c>
      <c r="S20" s="197">
        <v>8.1</v>
      </c>
      <c r="T20" s="197">
        <v>0</v>
      </c>
      <c r="U20" s="197">
        <v>2.15</v>
      </c>
      <c r="V20" s="197">
        <v>4.37</v>
      </c>
      <c r="W20" s="197">
        <v>0.45</v>
      </c>
      <c r="X20" s="197">
        <v>1.01</v>
      </c>
      <c r="Y20" s="197">
        <v>0</v>
      </c>
      <c r="Z20" s="197">
        <v>2.11</v>
      </c>
      <c r="AA20" s="197">
        <v>15.8</v>
      </c>
      <c r="AB20" s="197">
        <v>0</v>
      </c>
      <c r="AC20" s="197">
        <v>1.25</v>
      </c>
      <c r="AD20" s="197">
        <v>8.9</v>
      </c>
      <c r="AE20" s="197">
        <v>0</v>
      </c>
      <c r="AF20" s="197">
        <v>0</v>
      </c>
      <c r="AG20" s="197">
        <v>20.16</v>
      </c>
      <c r="AH20" s="197">
        <v>0</v>
      </c>
      <c r="AI20" s="197">
        <v>12.53</v>
      </c>
      <c r="AJ20" s="197">
        <v>0</v>
      </c>
      <c r="AK20" s="197">
        <v>16.78</v>
      </c>
      <c r="AL20" s="197">
        <v>0</v>
      </c>
      <c r="AM20" s="197">
        <v>0</v>
      </c>
      <c r="AN20" s="197">
        <v>0</v>
      </c>
      <c r="AO20" s="197">
        <v>87.01</v>
      </c>
      <c r="AP20" s="197">
        <v>114.2</v>
      </c>
      <c r="AQ20" s="197">
        <v>0</v>
      </c>
      <c r="AR20" s="197">
        <v>0</v>
      </c>
      <c r="AS20" s="197">
        <v>1.67</v>
      </c>
      <c r="AT20" s="197">
        <v>2.1800000000000002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12.56</v>
      </c>
      <c r="E21" s="197">
        <v>0</v>
      </c>
      <c r="F21" s="197">
        <v>11.66</v>
      </c>
      <c r="G21" s="197">
        <v>6.66</v>
      </c>
      <c r="H21" s="197">
        <v>0</v>
      </c>
      <c r="I21" s="197">
        <v>12.27</v>
      </c>
      <c r="J21" s="197">
        <v>10.09</v>
      </c>
      <c r="K21" s="197">
        <v>4.68</v>
      </c>
      <c r="L21" s="197">
        <v>10.82</v>
      </c>
      <c r="M21" s="197">
        <v>0.95</v>
      </c>
      <c r="N21" s="197">
        <v>0.6</v>
      </c>
      <c r="O21" s="197">
        <v>0</v>
      </c>
      <c r="P21" s="197">
        <v>1.06</v>
      </c>
      <c r="Q21" s="197">
        <v>6.13</v>
      </c>
      <c r="R21" s="197">
        <v>7.73</v>
      </c>
      <c r="S21" s="197">
        <v>8.1</v>
      </c>
      <c r="T21" s="197">
        <v>0</v>
      </c>
      <c r="U21" s="197">
        <v>2.15</v>
      </c>
      <c r="V21" s="197">
        <v>4.37</v>
      </c>
      <c r="W21" s="197">
        <v>0.45</v>
      </c>
      <c r="X21" s="197">
        <v>1.01</v>
      </c>
      <c r="Y21" s="197">
        <v>0</v>
      </c>
      <c r="Z21" s="197">
        <v>2.11</v>
      </c>
      <c r="AA21" s="197">
        <v>15.8</v>
      </c>
      <c r="AB21" s="197">
        <v>0</v>
      </c>
      <c r="AC21" s="197">
        <v>1.25</v>
      </c>
      <c r="AD21" s="197">
        <v>8.9</v>
      </c>
      <c r="AE21" s="197">
        <v>0</v>
      </c>
      <c r="AF21" s="197">
        <v>0</v>
      </c>
      <c r="AG21" s="197">
        <v>20.16</v>
      </c>
      <c r="AH21" s="197">
        <v>0</v>
      </c>
      <c r="AI21" s="197">
        <v>12.53</v>
      </c>
      <c r="AJ21" s="197">
        <v>0</v>
      </c>
      <c r="AK21" s="197">
        <v>16.78</v>
      </c>
      <c r="AL21" s="197">
        <v>0</v>
      </c>
      <c r="AM21" s="197">
        <v>0</v>
      </c>
      <c r="AN21" s="197">
        <v>0</v>
      </c>
      <c r="AO21" s="197">
        <v>87.01</v>
      </c>
      <c r="AP21" s="197">
        <v>114.2</v>
      </c>
      <c r="AQ21" s="197">
        <v>0</v>
      </c>
      <c r="AR21" s="197">
        <v>0</v>
      </c>
      <c r="AS21" s="197">
        <v>1.67</v>
      </c>
      <c r="AT21" s="197">
        <v>2.1800000000000002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12.56</v>
      </c>
      <c r="E22" s="197">
        <v>0</v>
      </c>
      <c r="F22" s="197">
        <v>11.66</v>
      </c>
      <c r="G22" s="197">
        <v>6.66</v>
      </c>
      <c r="H22" s="197">
        <v>0</v>
      </c>
      <c r="I22" s="197">
        <v>12.27</v>
      </c>
      <c r="J22" s="197">
        <v>10.09</v>
      </c>
      <c r="K22" s="197">
        <v>4.68</v>
      </c>
      <c r="L22" s="197">
        <v>10.82</v>
      </c>
      <c r="M22" s="197">
        <v>0.95</v>
      </c>
      <c r="N22" s="197">
        <v>0.6</v>
      </c>
      <c r="O22" s="197">
        <v>0</v>
      </c>
      <c r="P22" s="197">
        <v>1.06</v>
      </c>
      <c r="Q22" s="197">
        <v>6.13</v>
      </c>
      <c r="R22" s="197">
        <v>7.73</v>
      </c>
      <c r="S22" s="197">
        <v>8.1</v>
      </c>
      <c r="T22" s="197">
        <v>0</v>
      </c>
      <c r="U22" s="197">
        <v>2.15</v>
      </c>
      <c r="V22" s="197">
        <v>4.37</v>
      </c>
      <c r="W22" s="197">
        <v>0.45</v>
      </c>
      <c r="X22" s="197">
        <v>1.01</v>
      </c>
      <c r="Y22" s="197">
        <v>0</v>
      </c>
      <c r="Z22" s="197">
        <v>2.11</v>
      </c>
      <c r="AA22" s="197">
        <v>15.8</v>
      </c>
      <c r="AB22" s="197">
        <v>0</v>
      </c>
      <c r="AC22" s="197">
        <v>1.25</v>
      </c>
      <c r="AD22" s="197">
        <v>8.9</v>
      </c>
      <c r="AE22" s="197">
        <v>0</v>
      </c>
      <c r="AF22" s="197">
        <v>0</v>
      </c>
      <c r="AG22" s="197">
        <v>20.16</v>
      </c>
      <c r="AH22" s="197">
        <v>0</v>
      </c>
      <c r="AI22" s="197">
        <v>12.53</v>
      </c>
      <c r="AJ22" s="197">
        <v>0</v>
      </c>
      <c r="AK22" s="197">
        <v>16.78</v>
      </c>
      <c r="AL22" s="197">
        <v>0</v>
      </c>
      <c r="AM22" s="197">
        <v>0</v>
      </c>
      <c r="AN22" s="197">
        <v>0</v>
      </c>
      <c r="AO22" s="197">
        <v>87.01</v>
      </c>
      <c r="AP22" s="197">
        <v>114.2</v>
      </c>
      <c r="AQ22" s="197">
        <v>0</v>
      </c>
      <c r="AR22" s="197">
        <v>0</v>
      </c>
      <c r="AS22" s="197">
        <v>1.67</v>
      </c>
      <c r="AT22" s="197">
        <v>2.1800000000000002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12.56</v>
      </c>
      <c r="E23" s="197">
        <v>0</v>
      </c>
      <c r="F23" s="197">
        <v>11.66</v>
      </c>
      <c r="G23" s="197">
        <v>6.66</v>
      </c>
      <c r="H23" s="197">
        <v>0</v>
      </c>
      <c r="I23" s="197">
        <v>12.27</v>
      </c>
      <c r="J23" s="197">
        <v>10.09</v>
      </c>
      <c r="K23" s="197">
        <v>4.68</v>
      </c>
      <c r="L23" s="197">
        <v>10.82</v>
      </c>
      <c r="M23" s="197">
        <v>0.95</v>
      </c>
      <c r="N23" s="197">
        <v>0.6</v>
      </c>
      <c r="O23" s="197">
        <v>0</v>
      </c>
      <c r="P23" s="197">
        <v>1.06</v>
      </c>
      <c r="Q23" s="197">
        <v>6.13</v>
      </c>
      <c r="R23" s="197">
        <v>7.73</v>
      </c>
      <c r="S23" s="197">
        <v>8.1</v>
      </c>
      <c r="T23" s="197">
        <v>0</v>
      </c>
      <c r="U23" s="197">
        <v>2.15</v>
      </c>
      <c r="V23" s="197">
        <v>4.37</v>
      </c>
      <c r="W23" s="197">
        <v>0.45</v>
      </c>
      <c r="X23" s="197">
        <v>1.01</v>
      </c>
      <c r="Y23" s="197">
        <v>0</v>
      </c>
      <c r="Z23" s="197">
        <v>2.11</v>
      </c>
      <c r="AA23" s="197">
        <v>15.8</v>
      </c>
      <c r="AB23" s="197">
        <v>0</v>
      </c>
      <c r="AC23" s="197">
        <v>1.25</v>
      </c>
      <c r="AD23" s="197">
        <v>8.9</v>
      </c>
      <c r="AE23" s="197">
        <v>0</v>
      </c>
      <c r="AF23" s="197">
        <v>0</v>
      </c>
      <c r="AG23" s="197">
        <v>20.16</v>
      </c>
      <c r="AH23" s="197">
        <v>0</v>
      </c>
      <c r="AI23" s="197">
        <v>12.53</v>
      </c>
      <c r="AJ23" s="197">
        <v>0</v>
      </c>
      <c r="AK23" s="197">
        <v>16.78</v>
      </c>
      <c r="AL23" s="197">
        <v>0</v>
      </c>
      <c r="AM23" s="197">
        <v>0</v>
      </c>
      <c r="AN23" s="197">
        <v>0</v>
      </c>
      <c r="AO23" s="197">
        <v>87.01</v>
      </c>
      <c r="AP23" s="197">
        <v>114.2</v>
      </c>
      <c r="AQ23" s="197">
        <v>0</v>
      </c>
      <c r="AR23" s="197">
        <v>0</v>
      </c>
      <c r="AS23" s="197">
        <v>1.67</v>
      </c>
      <c r="AT23" s="197">
        <v>2.1800000000000002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12.56</v>
      </c>
      <c r="E24" s="197">
        <v>0</v>
      </c>
      <c r="F24" s="197">
        <v>11.66</v>
      </c>
      <c r="G24" s="197">
        <v>6.66</v>
      </c>
      <c r="H24" s="197">
        <v>0</v>
      </c>
      <c r="I24" s="197">
        <v>12.27</v>
      </c>
      <c r="J24" s="197">
        <v>10.09</v>
      </c>
      <c r="K24" s="197">
        <v>4.68</v>
      </c>
      <c r="L24" s="197">
        <v>10.82</v>
      </c>
      <c r="M24" s="197">
        <v>0.95</v>
      </c>
      <c r="N24" s="197">
        <v>0.6</v>
      </c>
      <c r="O24" s="197">
        <v>0</v>
      </c>
      <c r="P24" s="197">
        <v>1.06</v>
      </c>
      <c r="Q24" s="197">
        <v>6.13</v>
      </c>
      <c r="R24" s="197">
        <v>7.73</v>
      </c>
      <c r="S24" s="197">
        <v>8.1</v>
      </c>
      <c r="T24" s="197">
        <v>0</v>
      </c>
      <c r="U24" s="197">
        <v>2.15</v>
      </c>
      <c r="V24" s="197">
        <v>4.37</v>
      </c>
      <c r="W24" s="197">
        <v>0.45</v>
      </c>
      <c r="X24" s="197">
        <v>1.01</v>
      </c>
      <c r="Y24" s="197">
        <v>0</v>
      </c>
      <c r="Z24" s="197">
        <v>2.11</v>
      </c>
      <c r="AA24" s="197">
        <v>15.8</v>
      </c>
      <c r="AB24" s="197">
        <v>0</v>
      </c>
      <c r="AC24" s="197">
        <v>1.25</v>
      </c>
      <c r="AD24" s="197">
        <v>8.9</v>
      </c>
      <c r="AE24" s="197">
        <v>0</v>
      </c>
      <c r="AF24" s="197">
        <v>0</v>
      </c>
      <c r="AG24" s="197">
        <v>20.16</v>
      </c>
      <c r="AH24" s="197">
        <v>0</v>
      </c>
      <c r="AI24" s="197">
        <v>12.53</v>
      </c>
      <c r="AJ24" s="197">
        <v>0</v>
      </c>
      <c r="AK24" s="197">
        <v>16.78</v>
      </c>
      <c r="AL24" s="197">
        <v>0</v>
      </c>
      <c r="AM24" s="197">
        <v>0</v>
      </c>
      <c r="AN24" s="197">
        <v>0</v>
      </c>
      <c r="AO24" s="197">
        <v>87.01</v>
      </c>
      <c r="AP24" s="197">
        <v>114.2</v>
      </c>
      <c r="AQ24" s="197">
        <v>0</v>
      </c>
      <c r="AR24" s="197">
        <v>0</v>
      </c>
      <c r="AS24" s="197">
        <v>1.67</v>
      </c>
      <c r="AT24" s="197">
        <v>2.1800000000000002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12.56</v>
      </c>
      <c r="E25" s="197">
        <v>0</v>
      </c>
      <c r="F25" s="197">
        <v>11.66</v>
      </c>
      <c r="G25" s="197">
        <v>6.66</v>
      </c>
      <c r="H25" s="197">
        <v>0</v>
      </c>
      <c r="I25" s="197">
        <v>12.27</v>
      </c>
      <c r="J25" s="197">
        <v>10.09</v>
      </c>
      <c r="K25" s="197">
        <v>4.68</v>
      </c>
      <c r="L25" s="197">
        <v>10.82</v>
      </c>
      <c r="M25" s="197">
        <v>0.95</v>
      </c>
      <c r="N25" s="197">
        <v>0.6</v>
      </c>
      <c r="O25" s="197">
        <v>0</v>
      </c>
      <c r="P25" s="197">
        <v>1.06</v>
      </c>
      <c r="Q25" s="197">
        <v>6.13</v>
      </c>
      <c r="R25" s="197">
        <v>7.73</v>
      </c>
      <c r="S25" s="197">
        <v>8.1</v>
      </c>
      <c r="T25" s="197">
        <v>0</v>
      </c>
      <c r="U25" s="197">
        <v>2.15</v>
      </c>
      <c r="V25" s="197">
        <v>4.37</v>
      </c>
      <c r="W25" s="197">
        <v>0.45</v>
      </c>
      <c r="X25" s="197">
        <v>1.01</v>
      </c>
      <c r="Y25" s="197">
        <v>0</v>
      </c>
      <c r="Z25" s="197">
        <v>2.11</v>
      </c>
      <c r="AA25" s="197">
        <v>15.8</v>
      </c>
      <c r="AB25" s="197">
        <v>0</v>
      </c>
      <c r="AC25" s="197">
        <v>1.25</v>
      </c>
      <c r="AD25" s="197">
        <v>8.9</v>
      </c>
      <c r="AE25" s="197">
        <v>0</v>
      </c>
      <c r="AF25" s="197">
        <v>0</v>
      </c>
      <c r="AG25" s="197">
        <v>20.16</v>
      </c>
      <c r="AH25" s="197">
        <v>0</v>
      </c>
      <c r="AI25" s="197">
        <v>12.53</v>
      </c>
      <c r="AJ25" s="197">
        <v>0</v>
      </c>
      <c r="AK25" s="197">
        <v>16.78</v>
      </c>
      <c r="AL25" s="197">
        <v>0</v>
      </c>
      <c r="AM25" s="197">
        <v>0</v>
      </c>
      <c r="AN25" s="197">
        <v>0</v>
      </c>
      <c r="AO25" s="197">
        <v>87.01</v>
      </c>
      <c r="AP25" s="197">
        <v>114.2</v>
      </c>
      <c r="AQ25" s="197">
        <v>0</v>
      </c>
      <c r="AR25" s="197">
        <v>0</v>
      </c>
      <c r="AS25" s="197">
        <v>1.67</v>
      </c>
      <c r="AT25" s="197">
        <v>2.1800000000000002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12.56</v>
      </c>
      <c r="E26" s="197">
        <v>0</v>
      </c>
      <c r="F26" s="197">
        <v>11.66</v>
      </c>
      <c r="G26" s="197">
        <v>6.66</v>
      </c>
      <c r="H26" s="197">
        <v>0</v>
      </c>
      <c r="I26" s="197">
        <v>12.27</v>
      </c>
      <c r="J26" s="197">
        <v>10.09</v>
      </c>
      <c r="K26" s="197">
        <v>4.68</v>
      </c>
      <c r="L26" s="197">
        <v>10.82</v>
      </c>
      <c r="M26" s="197">
        <v>0.95</v>
      </c>
      <c r="N26" s="197">
        <v>0.6</v>
      </c>
      <c r="O26" s="197">
        <v>0</v>
      </c>
      <c r="P26" s="197">
        <v>1.06</v>
      </c>
      <c r="Q26" s="197">
        <v>6.13</v>
      </c>
      <c r="R26" s="197">
        <v>7.73</v>
      </c>
      <c r="S26" s="197">
        <v>8.1</v>
      </c>
      <c r="T26" s="197">
        <v>0</v>
      </c>
      <c r="U26" s="197">
        <v>2.15</v>
      </c>
      <c r="V26" s="197">
        <v>4.37</v>
      </c>
      <c r="W26" s="197">
        <v>0.45</v>
      </c>
      <c r="X26" s="197">
        <v>1.01</v>
      </c>
      <c r="Y26" s="197">
        <v>0</v>
      </c>
      <c r="Z26" s="197">
        <v>2.11</v>
      </c>
      <c r="AA26" s="197">
        <v>15.8</v>
      </c>
      <c r="AB26" s="197">
        <v>0</v>
      </c>
      <c r="AC26" s="197">
        <v>1.25</v>
      </c>
      <c r="AD26" s="197">
        <v>8.9</v>
      </c>
      <c r="AE26" s="197">
        <v>0</v>
      </c>
      <c r="AF26" s="197">
        <v>0</v>
      </c>
      <c r="AG26" s="197">
        <v>20.16</v>
      </c>
      <c r="AH26" s="197">
        <v>0</v>
      </c>
      <c r="AI26" s="197">
        <v>12.53</v>
      </c>
      <c r="AJ26" s="197">
        <v>0</v>
      </c>
      <c r="AK26" s="197">
        <v>16.78</v>
      </c>
      <c r="AL26" s="197">
        <v>0</v>
      </c>
      <c r="AM26" s="197">
        <v>0</v>
      </c>
      <c r="AN26" s="197">
        <v>0</v>
      </c>
      <c r="AO26" s="197">
        <v>87.01</v>
      </c>
      <c r="AP26" s="197">
        <v>114.2</v>
      </c>
      <c r="AQ26" s="197">
        <v>0</v>
      </c>
      <c r="AR26" s="197">
        <v>0</v>
      </c>
      <c r="AS26" s="197">
        <v>1.67</v>
      </c>
      <c r="AT26" s="197">
        <v>2.1800000000000002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12.56</v>
      </c>
      <c r="E27" s="197">
        <v>0</v>
      </c>
      <c r="F27" s="197">
        <v>11.5</v>
      </c>
      <c r="G27" s="197">
        <v>6.66</v>
      </c>
      <c r="H27" s="197">
        <v>0</v>
      </c>
      <c r="I27" s="197">
        <v>12.27</v>
      </c>
      <c r="J27" s="197">
        <v>10.09</v>
      </c>
      <c r="K27" s="197">
        <v>4.68</v>
      </c>
      <c r="L27" s="197">
        <v>10.82</v>
      </c>
      <c r="M27" s="197">
        <v>0.95</v>
      </c>
      <c r="N27" s="197">
        <v>0.6</v>
      </c>
      <c r="O27" s="197">
        <v>0</v>
      </c>
      <c r="P27" s="197">
        <v>1.06</v>
      </c>
      <c r="Q27" s="197">
        <v>6.13</v>
      </c>
      <c r="R27" s="197">
        <v>7.73</v>
      </c>
      <c r="S27" s="197">
        <v>8.1</v>
      </c>
      <c r="T27" s="197">
        <v>0</v>
      </c>
      <c r="U27" s="197">
        <v>2.15</v>
      </c>
      <c r="V27" s="197">
        <v>4.37</v>
      </c>
      <c r="W27" s="197">
        <v>0.45</v>
      </c>
      <c r="X27" s="197">
        <v>1.01</v>
      </c>
      <c r="Y27" s="197">
        <v>0</v>
      </c>
      <c r="Z27" s="197">
        <v>2.11</v>
      </c>
      <c r="AA27" s="197">
        <v>15.8</v>
      </c>
      <c r="AB27" s="197">
        <v>0</v>
      </c>
      <c r="AC27" s="197">
        <v>1.25</v>
      </c>
      <c r="AD27" s="197">
        <v>8.9</v>
      </c>
      <c r="AE27" s="197">
        <v>0</v>
      </c>
      <c r="AF27" s="197">
        <v>0</v>
      </c>
      <c r="AG27" s="197">
        <v>20.55</v>
      </c>
      <c r="AH27" s="197">
        <v>0</v>
      </c>
      <c r="AI27" s="197">
        <v>12.53</v>
      </c>
      <c r="AJ27" s="197">
        <v>0</v>
      </c>
      <c r="AK27" s="197">
        <v>16.78</v>
      </c>
      <c r="AL27" s="197">
        <v>0</v>
      </c>
      <c r="AM27" s="197">
        <v>0</v>
      </c>
      <c r="AN27" s="197">
        <v>0</v>
      </c>
      <c r="AO27" s="197">
        <v>87.01</v>
      </c>
      <c r="AP27" s="197">
        <v>114.2</v>
      </c>
      <c r="AQ27" s="197">
        <v>0</v>
      </c>
      <c r="AR27" s="197">
        <v>0</v>
      </c>
      <c r="AS27" s="197">
        <v>1.67</v>
      </c>
      <c r="AT27" s="197">
        <v>2.1800000000000002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12.56</v>
      </c>
      <c r="E28" s="197">
        <v>0</v>
      </c>
      <c r="F28" s="197">
        <v>11.5</v>
      </c>
      <c r="G28" s="197">
        <v>6.66</v>
      </c>
      <c r="H28" s="197">
        <v>0</v>
      </c>
      <c r="I28" s="197">
        <v>12.27</v>
      </c>
      <c r="J28" s="197">
        <v>10.09</v>
      </c>
      <c r="K28" s="197">
        <v>4.68</v>
      </c>
      <c r="L28" s="197">
        <v>10.82</v>
      </c>
      <c r="M28" s="197">
        <v>0.95</v>
      </c>
      <c r="N28" s="197">
        <v>0.6</v>
      </c>
      <c r="O28" s="197">
        <v>0</v>
      </c>
      <c r="P28" s="197">
        <v>1.06</v>
      </c>
      <c r="Q28" s="197">
        <v>6.13</v>
      </c>
      <c r="R28" s="197">
        <v>7.73</v>
      </c>
      <c r="S28" s="197">
        <v>8.1</v>
      </c>
      <c r="T28" s="197">
        <v>0</v>
      </c>
      <c r="U28" s="197">
        <v>2.15</v>
      </c>
      <c r="V28" s="197">
        <v>4.37</v>
      </c>
      <c r="W28" s="197">
        <v>0.45</v>
      </c>
      <c r="X28" s="197">
        <v>1.01</v>
      </c>
      <c r="Y28" s="197">
        <v>0</v>
      </c>
      <c r="Z28" s="197">
        <v>2.11</v>
      </c>
      <c r="AA28" s="197">
        <v>15.8</v>
      </c>
      <c r="AB28" s="197">
        <v>0</v>
      </c>
      <c r="AC28" s="197">
        <v>1.25</v>
      </c>
      <c r="AD28" s="197">
        <v>8.9</v>
      </c>
      <c r="AE28" s="197">
        <v>0</v>
      </c>
      <c r="AF28" s="197">
        <v>0</v>
      </c>
      <c r="AG28" s="197">
        <v>20.55</v>
      </c>
      <c r="AH28" s="197">
        <v>0</v>
      </c>
      <c r="AI28" s="197">
        <v>12.53</v>
      </c>
      <c r="AJ28" s="197">
        <v>0</v>
      </c>
      <c r="AK28" s="197">
        <v>16.78</v>
      </c>
      <c r="AL28" s="197">
        <v>0</v>
      </c>
      <c r="AM28" s="197">
        <v>0</v>
      </c>
      <c r="AN28" s="197">
        <v>0</v>
      </c>
      <c r="AO28" s="197">
        <v>87.01</v>
      </c>
      <c r="AP28" s="197">
        <v>114.2</v>
      </c>
      <c r="AQ28" s="197">
        <v>0</v>
      </c>
      <c r="AR28" s="197">
        <v>0</v>
      </c>
      <c r="AS28" s="197">
        <v>1.67</v>
      </c>
      <c r="AT28" s="197">
        <v>2.1800000000000002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12.56</v>
      </c>
      <c r="E29" s="197">
        <v>0</v>
      </c>
      <c r="F29" s="197">
        <v>11.5</v>
      </c>
      <c r="G29" s="197">
        <v>6.66</v>
      </c>
      <c r="H29" s="197">
        <v>0</v>
      </c>
      <c r="I29" s="197">
        <v>12.27</v>
      </c>
      <c r="J29" s="197">
        <v>10.09</v>
      </c>
      <c r="K29" s="197">
        <v>4.68</v>
      </c>
      <c r="L29" s="197">
        <v>10.82</v>
      </c>
      <c r="M29" s="197">
        <v>0.95</v>
      </c>
      <c r="N29" s="197">
        <v>0.6</v>
      </c>
      <c r="O29" s="197">
        <v>0</v>
      </c>
      <c r="P29" s="197">
        <v>1.06</v>
      </c>
      <c r="Q29" s="197">
        <v>6.13</v>
      </c>
      <c r="R29" s="197">
        <v>7.73</v>
      </c>
      <c r="S29" s="197">
        <v>8.1</v>
      </c>
      <c r="T29" s="197">
        <v>0</v>
      </c>
      <c r="U29" s="197">
        <v>2.15</v>
      </c>
      <c r="V29" s="197">
        <v>4.37</v>
      </c>
      <c r="W29" s="197">
        <v>0.45</v>
      </c>
      <c r="X29" s="197">
        <v>1.01</v>
      </c>
      <c r="Y29" s="197">
        <v>0</v>
      </c>
      <c r="Z29" s="197">
        <v>2.11</v>
      </c>
      <c r="AA29" s="197">
        <v>15.8</v>
      </c>
      <c r="AB29" s="197">
        <v>0</v>
      </c>
      <c r="AC29" s="197">
        <v>1.25</v>
      </c>
      <c r="AD29" s="197">
        <v>8.9</v>
      </c>
      <c r="AE29" s="197">
        <v>0</v>
      </c>
      <c r="AF29" s="197">
        <v>0</v>
      </c>
      <c r="AG29" s="197">
        <v>20.55</v>
      </c>
      <c r="AH29" s="197">
        <v>0</v>
      </c>
      <c r="AI29" s="197">
        <v>12.53</v>
      </c>
      <c r="AJ29" s="197">
        <v>0</v>
      </c>
      <c r="AK29" s="197">
        <v>16.78</v>
      </c>
      <c r="AL29" s="197">
        <v>0</v>
      </c>
      <c r="AM29" s="197">
        <v>0</v>
      </c>
      <c r="AN29" s="197">
        <v>0</v>
      </c>
      <c r="AO29" s="197">
        <v>87.01</v>
      </c>
      <c r="AP29" s="197">
        <v>114.2</v>
      </c>
      <c r="AQ29" s="197">
        <v>0</v>
      </c>
      <c r="AR29" s="197">
        <v>0</v>
      </c>
      <c r="AS29" s="197">
        <v>1.67</v>
      </c>
      <c r="AT29" s="197">
        <v>2.1800000000000002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12.56</v>
      </c>
      <c r="E30" s="197">
        <v>0</v>
      </c>
      <c r="F30" s="197">
        <v>11.5</v>
      </c>
      <c r="G30" s="197">
        <v>6.66</v>
      </c>
      <c r="H30" s="197">
        <v>0</v>
      </c>
      <c r="I30" s="197">
        <v>12.27</v>
      </c>
      <c r="J30" s="197">
        <v>10.09</v>
      </c>
      <c r="K30" s="197">
        <v>4.68</v>
      </c>
      <c r="L30" s="197">
        <v>10.82</v>
      </c>
      <c r="M30" s="197">
        <v>0.95</v>
      </c>
      <c r="N30" s="197">
        <v>0.6</v>
      </c>
      <c r="O30" s="197">
        <v>0</v>
      </c>
      <c r="P30" s="197">
        <v>1.06</v>
      </c>
      <c r="Q30" s="197">
        <v>6.13</v>
      </c>
      <c r="R30" s="197">
        <v>7.73</v>
      </c>
      <c r="S30" s="197">
        <v>8.1</v>
      </c>
      <c r="T30" s="197">
        <v>0</v>
      </c>
      <c r="U30" s="197">
        <v>2.15</v>
      </c>
      <c r="V30" s="197">
        <v>4.37</v>
      </c>
      <c r="W30" s="197">
        <v>0.45</v>
      </c>
      <c r="X30" s="197">
        <v>1.01</v>
      </c>
      <c r="Y30" s="197">
        <v>0</v>
      </c>
      <c r="Z30" s="197">
        <v>2.11</v>
      </c>
      <c r="AA30" s="197">
        <v>15.8</v>
      </c>
      <c r="AB30" s="197">
        <v>0</v>
      </c>
      <c r="AC30" s="197">
        <v>1.25</v>
      </c>
      <c r="AD30" s="197">
        <v>8.9</v>
      </c>
      <c r="AE30" s="197">
        <v>0</v>
      </c>
      <c r="AF30" s="197">
        <v>0</v>
      </c>
      <c r="AG30" s="197">
        <v>20.16</v>
      </c>
      <c r="AH30" s="197">
        <v>0</v>
      </c>
      <c r="AI30" s="197">
        <v>12.53</v>
      </c>
      <c r="AJ30" s="197">
        <v>0</v>
      </c>
      <c r="AK30" s="197">
        <v>16.78</v>
      </c>
      <c r="AL30" s="197">
        <v>0</v>
      </c>
      <c r="AM30" s="197">
        <v>0</v>
      </c>
      <c r="AN30" s="197">
        <v>0</v>
      </c>
      <c r="AO30" s="197">
        <v>87.01</v>
      </c>
      <c r="AP30" s="197">
        <v>114.2</v>
      </c>
      <c r="AQ30" s="197">
        <v>0</v>
      </c>
      <c r="AR30" s="197">
        <v>0</v>
      </c>
      <c r="AS30" s="197">
        <v>1.67</v>
      </c>
      <c r="AT30" s="197">
        <v>2.1800000000000002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12.56</v>
      </c>
      <c r="E31" s="197">
        <v>0</v>
      </c>
      <c r="F31" s="197">
        <v>11.5</v>
      </c>
      <c r="G31" s="197">
        <v>6.66</v>
      </c>
      <c r="H31" s="197">
        <v>0</v>
      </c>
      <c r="I31" s="197">
        <v>11.94</v>
      </c>
      <c r="J31" s="197">
        <v>10.09</v>
      </c>
      <c r="K31" s="197">
        <v>4.68</v>
      </c>
      <c r="L31" s="197">
        <v>10.82</v>
      </c>
      <c r="M31" s="197">
        <v>0.95</v>
      </c>
      <c r="N31" s="197">
        <v>0.6</v>
      </c>
      <c r="O31" s="197">
        <v>0</v>
      </c>
      <c r="P31" s="197">
        <v>1.06</v>
      </c>
      <c r="Q31" s="197">
        <v>6.13</v>
      </c>
      <c r="R31" s="197">
        <v>7.73</v>
      </c>
      <c r="S31" s="197">
        <v>8.1</v>
      </c>
      <c r="T31" s="197">
        <v>0</v>
      </c>
      <c r="U31" s="197">
        <v>2.15</v>
      </c>
      <c r="V31" s="197">
        <v>4.37</v>
      </c>
      <c r="W31" s="197">
        <v>0.45</v>
      </c>
      <c r="X31" s="197">
        <v>1.01</v>
      </c>
      <c r="Y31" s="197">
        <v>0</v>
      </c>
      <c r="Z31" s="197">
        <v>2.11</v>
      </c>
      <c r="AA31" s="197">
        <v>15.8</v>
      </c>
      <c r="AB31" s="197">
        <v>0</v>
      </c>
      <c r="AC31" s="197">
        <v>1.25</v>
      </c>
      <c r="AD31" s="197">
        <v>8.9</v>
      </c>
      <c r="AE31" s="197">
        <v>0</v>
      </c>
      <c r="AF31" s="197">
        <v>0</v>
      </c>
      <c r="AG31" s="197">
        <v>20.16</v>
      </c>
      <c r="AH31" s="197">
        <v>0</v>
      </c>
      <c r="AI31" s="197">
        <v>12.53</v>
      </c>
      <c r="AJ31" s="197">
        <v>0</v>
      </c>
      <c r="AK31" s="197">
        <v>16.78</v>
      </c>
      <c r="AL31" s="197">
        <v>0</v>
      </c>
      <c r="AM31" s="197">
        <v>0</v>
      </c>
      <c r="AN31" s="197">
        <v>0</v>
      </c>
      <c r="AO31" s="197">
        <v>87.01</v>
      </c>
      <c r="AP31" s="197">
        <v>114.2</v>
      </c>
      <c r="AQ31" s="197">
        <v>0</v>
      </c>
      <c r="AR31" s="197">
        <v>0</v>
      </c>
      <c r="AS31" s="197">
        <v>1.67</v>
      </c>
      <c r="AT31" s="197">
        <v>2.1800000000000002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12.56</v>
      </c>
      <c r="E32" s="197">
        <v>0</v>
      </c>
      <c r="F32" s="197">
        <v>11.5</v>
      </c>
      <c r="G32" s="197">
        <v>6.66</v>
      </c>
      <c r="H32" s="197">
        <v>0</v>
      </c>
      <c r="I32" s="197">
        <v>11.94</v>
      </c>
      <c r="J32" s="197">
        <v>10.09</v>
      </c>
      <c r="K32" s="197">
        <v>4.68</v>
      </c>
      <c r="L32" s="197">
        <v>10.82</v>
      </c>
      <c r="M32" s="197">
        <v>0.95</v>
      </c>
      <c r="N32" s="197">
        <v>0.6</v>
      </c>
      <c r="O32" s="197">
        <v>0</v>
      </c>
      <c r="P32" s="197">
        <v>1.06</v>
      </c>
      <c r="Q32" s="197">
        <v>6.13</v>
      </c>
      <c r="R32" s="197">
        <v>7.73</v>
      </c>
      <c r="S32" s="197">
        <v>8.1</v>
      </c>
      <c r="T32" s="197">
        <v>0</v>
      </c>
      <c r="U32" s="197">
        <v>2.15</v>
      </c>
      <c r="V32" s="197">
        <v>4.37</v>
      </c>
      <c r="W32" s="197">
        <v>0.45</v>
      </c>
      <c r="X32" s="197">
        <v>1.01</v>
      </c>
      <c r="Y32" s="197">
        <v>0</v>
      </c>
      <c r="Z32" s="197">
        <v>2.11</v>
      </c>
      <c r="AA32" s="197">
        <v>15.8</v>
      </c>
      <c r="AB32" s="197">
        <v>0</v>
      </c>
      <c r="AC32" s="197">
        <v>1.25</v>
      </c>
      <c r="AD32" s="197">
        <v>8.9</v>
      </c>
      <c r="AE32" s="197">
        <v>0</v>
      </c>
      <c r="AF32" s="197">
        <v>0</v>
      </c>
      <c r="AG32" s="197">
        <v>20.16</v>
      </c>
      <c r="AH32" s="197">
        <v>0</v>
      </c>
      <c r="AI32" s="197">
        <v>12.53</v>
      </c>
      <c r="AJ32" s="197">
        <v>0</v>
      </c>
      <c r="AK32" s="197">
        <v>16.78</v>
      </c>
      <c r="AL32" s="197">
        <v>0</v>
      </c>
      <c r="AM32" s="197">
        <v>0</v>
      </c>
      <c r="AN32" s="197">
        <v>0</v>
      </c>
      <c r="AO32" s="197">
        <v>87.01</v>
      </c>
      <c r="AP32" s="197">
        <v>114.2</v>
      </c>
      <c r="AQ32" s="197">
        <v>0</v>
      </c>
      <c r="AR32" s="197">
        <v>0</v>
      </c>
      <c r="AS32" s="197">
        <v>1.67</v>
      </c>
      <c r="AT32" s="197">
        <v>2.1800000000000002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12.56</v>
      </c>
      <c r="E33" s="197">
        <v>0</v>
      </c>
      <c r="F33" s="197">
        <v>11.5</v>
      </c>
      <c r="G33" s="197">
        <v>6.66</v>
      </c>
      <c r="H33" s="197">
        <v>0</v>
      </c>
      <c r="I33" s="197">
        <v>11.94</v>
      </c>
      <c r="J33" s="197">
        <v>10.09</v>
      </c>
      <c r="K33" s="197">
        <v>4.68</v>
      </c>
      <c r="L33" s="197">
        <v>10.82</v>
      </c>
      <c r="M33" s="197">
        <v>0.95</v>
      </c>
      <c r="N33" s="197">
        <v>0.6</v>
      </c>
      <c r="O33" s="197">
        <v>0</v>
      </c>
      <c r="P33" s="197">
        <v>1.06</v>
      </c>
      <c r="Q33" s="197">
        <v>6.13</v>
      </c>
      <c r="R33" s="197">
        <v>7.73</v>
      </c>
      <c r="S33" s="197">
        <v>8.1</v>
      </c>
      <c r="T33" s="197">
        <v>0</v>
      </c>
      <c r="U33" s="197">
        <v>2.0699999999999998</v>
      </c>
      <c r="V33" s="197">
        <v>4.37</v>
      </c>
      <c r="W33" s="197">
        <v>0.45</v>
      </c>
      <c r="X33" s="197">
        <v>1.01</v>
      </c>
      <c r="Y33" s="197">
        <v>0</v>
      </c>
      <c r="Z33" s="197">
        <v>2.11</v>
      </c>
      <c r="AA33" s="197">
        <v>15.75</v>
      </c>
      <c r="AB33" s="197">
        <v>0</v>
      </c>
      <c r="AC33" s="197">
        <v>1.25</v>
      </c>
      <c r="AD33" s="197">
        <v>8.9</v>
      </c>
      <c r="AE33" s="197">
        <v>0</v>
      </c>
      <c r="AF33" s="197">
        <v>0</v>
      </c>
      <c r="AG33" s="197">
        <v>20.16</v>
      </c>
      <c r="AH33" s="197">
        <v>0</v>
      </c>
      <c r="AI33" s="197">
        <v>12.53</v>
      </c>
      <c r="AJ33" s="197">
        <v>0</v>
      </c>
      <c r="AK33" s="197">
        <v>16.78</v>
      </c>
      <c r="AL33" s="197">
        <v>0</v>
      </c>
      <c r="AM33" s="197">
        <v>0</v>
      </c>
      <c r="AN33" s="197">
        <v>0</v>
      </c>
      <c r="AO33" s="197">
        <v>87.01</v>
      </c>
      <c r="AP33" s="197">
        <v>114.2</v>
      </c>
      <c r="AQ33" s="197">
        <v>0</v>
      </c>
      <c r="AR33" s="197">
        <v>0</v>
      </c>
      <c r="AS33" s="197">
        <v>1.67</v>
      </c>
      <c r="AT33" s="197">
        <v>2.1800000000000002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12.56</v>
      </c>
      <c r="E34" s="197">
        <v>0</v>
      </c>
      <c r="F34" s="197">
        <v>11.5</v>
      </c>
      <c r="G34" s="197">
        <v>6.66</v>
      </c>
      <c r="H34" s="197">
        <v>0</v>
      </c>
      <c r="I34" s="197">
        <v>11.94</v>
      </c>
      <c r="J34" s="197">
        <v>10.09</v>
      </c>
      <c r="K34" s="197">
        <v>4.68</v>
      </c>
      <c r="L34" s="197">
        <v>10.82</v>
      </c>
      <c r="M34" s="197">
        <v>0.95</v>
      </c>
      <c r="N34" s="197">
        <v>0.6</v>
      </c>
      <c r="O34" s="197">
        <v>0</v>
      </c>
      <c r="P34" s="197">
        <v>1.06</v>
      </c>
      <c r="Q34" s="197">
        <v>6.13</v>
      </c>
      <c r="R34" s="197">
        <v>7.73</v>
      </c>
      <c r="S34" s="197">
        <v>8.1</v>
      </c>
      <c r="T34" s="197">
        <v>0</v>
      </c>
      <c r="U34" s="197">
        <v>1.98</v>
      </c>
      <c r="V34" s="197">
        <v>4.37</v>
      </c>
      <c r="W34" s="197">
        <v>0.45</v>
      </c>
      <c r="X34" s="197">
        <v>1.01</v>
      </c>
      <c r="Y34" s="197">
        <v>0</v>
      </c>
      <c r="Z34" s="197">
        <v>2.11</v>
      </c>
      <c r="AA34" s="197">
        <v>15.75</v>
      </c>
      <c r="AB34" s="197">
        <v>0</v>
      </c>
      <c r="AC34" s="197">
        <v>1.25</v>
      </c>
      <c r="AD34" s="197">
        <v>8.9</v>
      </c>
      <c r="AE34" s="197">
        <v>0</v>
      </c>
      <c r="AF34" s="197">
        <v>0</v>
      </c>
      <c r="AG34" s="197">
        <v>20.16</v>
      </c>
      <c r="AH34" s="197">
        <v>0</v>
      </c>
      <c r="AI34" s="197">
        <v>12.53</v>
      </c>
      <c r="AJ34" s="197">
        <v>0</v>
      </c>
      <c r="AK34" s="197">
        <v>16.78</v>
      </c>
      <c r="AL34" s="197">
        <v>0</v>
      </c>
      <c r="AM34" s="197">
        <v>0</v>
      </c>
      <c r="AN34" s="197">
        <v>0</v>
      </c>
      <c r="AO34" s="197">
        <v>87.01</v>
      </c>
      <c r="AP34" s="197">
        <v>114.2</v>
      </c>
      <c r="AQ34" s="197">
        <v>0</v>
      </c>
      <c r="AR34" s="197">
        <v>0</v>
      </c>
      <c r="AS34" s="197">
        <v>1.67</v>
      </c>
      <c r="AT34" s="197">
        <v>2.1800000000000002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12.56</v>
      </c>
      <c r="E35" s="197">
        <v>0</v>
      </c>
      <c r="F35" s="197">
        <v>11.33</v>
      </c>
      <c r="G35" s="197">
        <v>6.66</v>
      </c>
      <c r="H35" s="197">
        <v>0</v>
      </c>
      <c r="I35" s="197">
        <v>11.94</v>
      </c>
      <c r="J35" s="197">
        <v>10.09</v>
      </c>
      <c r="K35" s="197">
        <v>4.68</v>
      </c>
      <c r="L35" s="197">
        <v>10.82</v>
      </c>
      <c r="M35" s="197">
        <v>0.95</v>
      </c>
      <c r="N35" s="197">
        <v>0.6</v>
      </c>
      <c r="O35" s="197">
        <v>0</v>
      </c>
      <c r="P35" s="197">
        <v>1.06</v>
      </c>
      <c r="Q35" s="197">
        <v>6.13</v>
      </c>
      <c r="R35" s="197">
        <v>7.73</v>
      </c>
      <c r="S35" s="197">
        <v>8.1</v>
      </c>
      <c r="T35" s="197">
        <v>0</v>
      </c>
      <c r="U35" s="197">
        <v>1.79</v>
      </c>
      <c r="V35" s="197">
        <v>4.37</v>
      </c>
      <c r="W35" s="197">
        <v>0.45</v>
      </c>
      <c r="X35" s="197">
        <v>1.01</v>
      </c>
      <c r="Y35" s="197">
        <v>0</v>
      </c>
      <c r="Z35" s="197">
        <v>2.11</v>
      </c>
      <c r="AA35" s="197">
        <v>15.8</v>
      </c>
      <c r="AB35" s="197">
        <v>0</v>
      </c>
      <c r="AC35" s="197">
        <v>1.25</v>
      </c>
      <c r="AD35" s="197">
        <v>8.9</v>
      </c>
      <c r="AE35" s="197">
        <v>0</v>
      </c>
      <c r="AF35" s="197">
        <v>0</v>
      </c>
      <c r="AG35" s="197">
        <v>20.16</v>
      </c>
      <c r="AH35" s="197">
        <v>0</v>
      </c>
      <c r="AI35" s="197">
        <v>12.53</v>
      </c>
      <c r="AJ35" s="197">
        <v>0</v>
      </c>
      <c r="AK35" s="197">
        <v>16.78</v>
      </c>
      <c r="AL35" s="197">
        <v>0</v>
      </c>
      <c r="AM35" s="197">
        <v>0</v>
      </c>
      <c r="AN35" s="197">
        <v>0</v>
      </c>
      <c r="AO35" s="197">
        <v>87.01</v>
      </c>
      <c r="AP35" s="197">
        <v>114.2</v>
      </c>
      <c r="AQ35" s="197">
        <v>0</v>
      </c>
      <c r="AR35" s="197">
        <v>0</v>
      </c>
      <c r="AS35" s="197">
        <v>1.67</v>
      </c>
      <c r="AT35" s="197">
        <v>2.1800000000000002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12.56</v>
      </c>
      <c r="E36" s="197">
        <v>0</v>
      </c>
      <c r="F36" s="197">
        <v>11.33</v>
      </c>
      <c r="G36" s="197">
        <v>6.66</v>
      </c>
      <c r="H36" s="197">
        <v>0</v>
      </c>
      <c r="I36" s="197">
        <v>11.94</v>
      </c>
      <c r="J36" s="197">
        <v>10.09</v>
      </c>
      <c r="K36" s="197">
        <v>4.68</v>
      </c>
      <c r="L36" s="197">
        <v>10.82</v>
      </c>
      <c r="M36" s="197">
        <v>0.95</v>
      </c>
      <c r="N36" s="197">
        <v>0.6</v>
      </c>
      <c r="O36" s="197">
        <v>0</v>
      </c>
      <c r="P36" s="197">
        <v>1.06</v>
      </c>
      <c r="Q36" s="197">
        <v>6.13</v>
      </c>
      <c r="R36" s="197">
        <v>7.73</v>
      </c>
      <c r="S36" s="197">
        <v>8.1</v>
      </c>
      <c r="T36" s="197">
        <v>0</v>
      </c>
      <c r="U36" s="197">
        <v>1.79</v>
      </c>
      <c r="V36" s="197">
        <v>4.37</v>
      </c>
      <c r="W36" s="197">
        <v>0.45</v>
      </c>
      <c r="X36" s="197">
        <v>1.01</v>
      </c>
      <c r="Y36" s="197">
        <v>0</v>
      </c>
      <c r="Z36" s="197">
        <v>2.11</v>
      </c>
      <c r="AA36" s="197">
        <v>15.8</v>
      </c>
      <c r="AB36" s="197">
        <v>0</v>
      </c>
      <c r="AC36" s="197">
        <v>1.25</v>
      </c>
      <c r="AD36" s="197">
        <v>8.9</v>
      </c>
      <c r="AE36" s="197">
        <v>0</v>
      </c>
      <c r="AF36" s="197">
        <v>0</v>
      </c>
      <c r="AG36" s="197">
        <v>20.16</v>
      </c>
      <c r="AH36" s="197">
        <v>0</v>
      </c>
      <c r="AI36" s="197">
        <v>12.53</v>
      </c>
      <c r="AJ36" s="197">
        <v>0</v>
      </c>
      <c r="AK36" s="197">
        <v>16.78</v>
      </c>
      <c r="AL36" s="197">
        <v>0</v>
      </c>
      <c r="AM36" s="197">
        <v>0</v>
      </c>
      <c r="AN36" s="197">
        <v>0</v>
      </c>
      <c r="AO36" s="197">
        <v>87.01</v>
      </c>
      <c r="AP36" s="197">
        <v>114.2</v>
      </c>
      <c r="AQ36" s="197">
        <v>0</v>
      </c>
      <c r="AR36" s="197">
        <v>0</v>
      </c>
      <c r="AS36" s="197">
        <v>1.67</v>
      </c>
      <c r="AT36" s="197">
        <v>2.1800000000000002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12.56</v>
      </c>
      <c r="E37" s="197">
        <v>0</v>
      </c>
      <c r="F37" s="197">
        <v>11.33</v>
      </c>
      <c r="G37" s="197">
        <v>6.66</v>
      </c>
      <c r="H37" s="197">
        <v>0</v>
      </c>
      <c r="I37" s="197">
        <v>11.94</v>
      </c>
      <c r="J37" s="197">
        <v>10.09</v>
      </c>
      <c r="K37" s="197">
        <v>4.68</v>
      </c>
      <c r="L37" s="197">
        <v>10.82</v>
      </c>
      <c r="M37" s="197">
        <v>0.95</v>
      </c>
      <c r="N37" s="197">
        <v>0.6</v>
      </c>
      <c r="O37" s="197">
        <v>0</v>
      </c>
      <c r="P37" s="197">
        <v>1.06</v>
      </c>
      <c r="Q37" s="197">
        <v>6.13</v>
      </c>
      <c r="R37" s="197">
        <v>7.73</v>
      </c>
      <c r="S37" s="197">
        <v>8.1</v>
      </c>
      <c r="T37" s="197">
        <v>0</v>
      </c>
      <c r="U37" s="197">
        <v>1.79</v>
      </c>
      <c r="V37" s="197">
        <v>4.37</v>
      </c>
      <c r="W37" s="197">
        <v>0.45</v>
      </c>
      <c r="X37" s="197">
        <v>1.01</v>
      </c>
      <c r="Y37" s="197">
        <v>0</v>
      </c>
      <c r="Z37" s="197">
        <v>2.11</v>
      </c>
      <c r="AA37" s="197">
        <v>15.8</v>
      </c>
      <c r="AB37" s="197">
        <v>0</v>
      </c>
      <c r="AC37" s="197">
        <v>1.25</v>
      </c>
      <c r="AD37" s="197">
        <v>8.9</v>
      </c>
      <c r="AE37" s="197">
        <v>0</v>
      </c>
      <c r="AF37" s="197">
        <v>0</v>
      </c>
      <c r="AG37" s="197">
        <v>20.16</v>
      </c>
      <c r="AH37" s="197">
        <v>0</v>
      </c>
      <c r="AI37" s="197">
        <v>12.53</v>
      </c>
      <c r="AJ37" s="197">
        <v>0</v>
      </c>
      <c r="AK37" s="197">
        <v>16.78</v>
      </c>
      <c r="AL37" s="197">
        <v>0</v>
      </c>
      <c r="AM37" s="197">
        <v>0</v>
      </c>
      <c r="AN37" s="197">
        <v>0</v>
      </c>
      <c r="AO37" s="197">
        <v>87.01</v>
      </c>
      <c r="AP37" s="197">
        <v>114.2</v>
      </c>
      <c r="AQ37" s="197">
        <v>0</v>
      </c>
      <c r="AR37" s="197">
        <v>0</v>
      </c>
      <c r="AS37" s="197">
        <v>1.67</v>
      </c>
      <c r="AT37" s="197">
        <v>2.1800000000000002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12.56</v>
      </c>
      <c r="E38" s="197">
        <v>0</v>
      </c>
      <c r="F38" s="197">
        <v>11.16</v>
      </c>
      <c r="G38" s="197">
        <v>6.66</v>
      </c>
      <c r="H38" s="197">
        <v>0</v>
      </c>
      <c r="I38" s="197">
        <v>11.94</v>
      </c>
      <c r="J38" s="197">
        <v>10.09</v>
      </c>
      <c r="K38" s="197">
        <v>4.68</v>
      </c>
      <c r="L38" s="197">
        <v>10.82</v>
      </c>
      <c r="M38" s="197">
        <v>0.95</v>
      </c>
      <c r="N38" s="197">
        <v>0.6</v>
      </c>
      <c r="O38" s="197">
        <v>0</v>
      </c>
      <c r="P38" s="197">
        <v>1.06</v>
      </c>
      <c r="Q38" s="197">
        <v>6.13</v>
      </c>
      <c r="R38" s="197">
        <v>7.73</v>
      </c>
      <c r="S38" s="197">
        <v>8.1</v>
      </c>
      <c r="T38" s="197">
        <v>0</v>
      </c>
      <c r="U38" s="197">
        <v>1.79</v>
      </c>
      <c r="V38" s="197">
        <v>4.37</v>
      </c>
      <c r="W38" s="197">
        <v>0.45</v>
      </c>
      <c r="X38" s="197">
        <v>1.01</v>
      </c>
      <c r="Y38" s="197">
        <v>0</v>
      </c>
      <c r="Z38" s="197">
        <v>2.11</v>
      </c>
      <c r="AA38" s="197">
        <v>15.8</v>
      </c>
      <c r="AB38" s="197">
        <v>0</v>
      </c>
      <c r="AC38" s="197">
        <v>1.25</v>
      </c>
      <c r="AD38" s="197">
        <v>8.9</v>
      </c>
      <c r="AE38" s="197">
        <v>0</v>
      </c>
      <c r="AF38" s="197">
        <v>0</v>
      </c>
      <c r="AG38" s="197">
        <v>20.16</v>
      </c>
      <c r="AH38" s="197">
        <v>0</v>
      </c>
      <c r="AI38" s="197">
        <v>12.53</v>
      </c>
      <c r="AJ38" s="197">
        <v>0</v>
      </c>
      <c r="AK38" s="197">
        <v>16.78</v>
      </c>
      <c r="AL38" s="197">
        <v>0</v>
      </c>
      <c r="AM38" s="197">
        <v>0</v>
      </c>
      <c r="AN38" s="197">
        <v>0</v>
      </c>
      <c r="AO38" s="197">
        <v>87.01</v>
      </c>
      <c r="AP38" s="197">
        <v>114.2</v>
      </c>
      <c r="AQ38" s="197">
        <v>0</v>
      </c>
      <c r="AR38" s="197">
        <v>0</v>
      </c>
      <c r="AS38" s="197">
        <v>1.67</v>
      </c>
      <c r="AT38" s="197">
        <v>2.1800000000000002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12.24</v>
      </c>
      <c r="E39" s="197">
        <v>0</v>
      </c>
      <c r="F39" s="197">
        <v>11.16</v>
      </c>
      <c r="G39" s="197">
        <v>6.66</v>
      </c>
      <c r="H39" s="197">
        <v>0</v>
      </c>
      <c r="I39" s="197">
        <v>11.94</v>
      </c>
      <c r="J39" s="197">
        <v>10.09</v>
      </c>
      <c r="K39" s="197">
        <v>4.68</v>
      </c>
      <c r="L39" s="197">
        <v>10.82</v>
      </c>
      <c r="M39" s="197">
        <v>0.95</v>
      </c>
      <c r="N39" s="197">
        <v>0.6</v>
      </c>
      <c r="O39" s="197">
        <v>0</v>
      </c>
      <c r="P39" s="197">
        <v>1.06</v>
      </c>
      <c r="Q39" s="197">
        <v>6.13</v>
      </c>
      <c r="R39" s="197">
        <v>7.73</v>
      </c>
      <c r="S39" s="197">
        <v>8.1</v>
      </c>
      <c r="T39" s="197">
        <v>0</v>
      </c>
      <c r="U39" s="197">
        <v>1.79</v>
      </c>
      <c r="V39" s="197">
        <v>4.37</v>
      </c>
      <c r="W39" s="197">
        <v>0.45</v>
      </c>
      <c r="X39" s="197">
        <v>1.01</v>
      </c>
      <c r="Y39" s="197">
        <v>0</v>
      </c>
      <c r="Z39" s="197">
        <v>2.11</v>
      </c>
      <c r="AA39" s="197">
        <v>15.8</v>
      </c>
      <c r="AB39" s="197">
        <v>0</v>
      </c>
      <c r="AC39" s="197">
        <v>1.25</v>
      </c>
      <c r="AD39" s="197">
        <v>8.9</v>
      </c>
      <c r="AE39" s="197">
        <v>0</v>
      </c>
      <c r="AF39" s="197">
        <v>0</v>
      </c>
      <c r="AG39" s="197">
        <v>20.16</v>
      </c>
      <c r="AH39" s="197">
        <v>0</v>
      </c>
      <c r="AI39" s="197">
        <v>12.53</v>
      </c>
      <c r="AJ39" s="197">
        <v>0</v>
      </c>
      <c r="AK39" s="197">
        <v>16.78</v>
      </c>
      <c r="AL39" s="197">
        <v>0</v>
      </c>
      <c r="AM39" s="197">
        <v>0</v>
      </c>
      <c r="AN39" s="197">
        <v>0</v>
      </c>
      <c r="AO39" s="197">
        <v>87.01</v>
      </c>
      <c r="AP39" s="197">
        <v>114.2</v>
      </c>
      <c r="AQ39" s="197">
        <v>0</v>
      </c>
      <c r="AR39" s="197">
        <v>0</v>
      </c>
      <c r="AS39" s="197">
        <v>1.67</v>
      </c>
      <c r="AT39" s="197">
        <v>2.1800000000000002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12.24</v>
      </c>
      <c r="E40" s="197">
        <v>0</v>
      </c>
      <c r="F40" s="197">
        <v>11.16</v>
      </c>
      <c r="G40" s="197">
        <v>6.66</v>
      </c>
      <c r="H40" s="197">
        <v>0</v>
      </c>
      <c r="I40" s="197">
        <v>11.94</v>
      </c>
      <c r="J40" s="197">
        <v>10.09</v>
      </c>
      <c r="K40" s="197">
        <v>4.68</v>
      </c>
      <c r="L40" s="197">
        <v>10.82</v>
      </c>
      <c r="M40" s="197">
        <v>0.95</v>
      </c>
      <c r="N40" s="197">
        <v>0.6</v>
      </c>
      <c r="O40" s="197">
        <v>0</v>
      </c>
      <c r="P40" s="197">
        <v>1.06</v>
      </c>
      <c r="Q40" s="197">
        <v>6.13</v>
      </c>
      <c r="R40" s="197">
        <v>7.73</v>
      </c>
      <c r="S40" s="197">
        <v>8.1</v>
      </c>
      <c r="T40" s="197">
        <v>0</v>
      </c>
      <c r="U40" s="197">
        <v>1.79</v>
      </c>
      <c r="V40" s="197">
        <v>4.37</v>
      </c>
      <c r="W40" s="197">
        <v>0.45</v>
      </c>
      <c r="X40" s="197">
        <v>1.01</v>
      </c>
      <c r="Y40" s="197">
        <v>0</v>
      </c>
      <c r="Z40" s="197">
        <v>2.11</v>
      </c>
      <c r="AA40" s="197">
        <v>15.8</v>
      </c>
      <c r="AB40" s="197">
        <v>0</v>
      </c>
      <c r="AC40" s="197">
        <v>1.25</v>
      </c>
      <c r="AD40" s="197">
        <v>8.9</v>
      </c>
      <c r="AE40" s="197">
        <v>0</v>
      </c>
      <c r="AF40" s="197">
        <v>0</v>
      </c>
      <c r="AG40" s="197">
        <v>20.16</v>
      </c>
      <c r="AH40" s="197">
        <v>0</v>
      </c>
      <c r="AI40" s="197">
        <v>12.53</v>
      </c>
      <c r="AJ40" s="197">
        <v>0</v>
      </c>
      <c r="AK40" s="197">
        <v>16.78</v>
      </c>
      <c r="AL40" s="197">
        <v>0</v>
      </c>
      <c r="AM40" s="197">
        <v>0</v>
      </c>
      <c r="AN40" s="197">
        <v>0</v>
      </c>
      <c r="AO40" s="197">
        <v>87.01</v>
      </c>
      <c r="AP40" s="197">
        <v>114.2</v>
      </c>
      <c r="AQ40" s="197">
        <v>0</v>
      </c>
      <c r="AR40" s="197">
        <v>0</v>
      </c>
      <c r="AS40" s="197">
        <v>1.67</v>
      </c>
      <c r="AT40" s="197">
        <v>2.1800000000000002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12.24</v>
      </c>
      <c r="E41" s="197">
        <v>0</v>
      </c>
      <c r="F41" s="197">
        <v>11.16</v>
      </c>
      <c r="G41" s="197">
        <v>6.66</v>
      </c>
      <c r="H41" s="197">
        <v>0</v>
      </c>
      <c r="I41" s="197">
        <v>11.94</v>
      </c>
      <c r="J41" s="197">
        <v>10.09</v>
      </c>
      <c r="K41" s="197">
        <v>4.68</v>
      </c>
      <c r="L41" s="197">
        <v>10.82</v>
      </c>
      <c r="M41" s="197">
        <v>0.95</v>
      </c>
      <c r="N41" s="197">
        <v>0.6</v>
      </c>
      <c r="O41" s="197">
        <v>0</v>
      </c>
      <c r="P41" s="197">
        <v>1.06</v>
      </c>
      <c r="Q41" s="197">
        <v>6.13</v>
      </c>
      <c r="R41" s="197">
        <v>7.73</v>
      </c>
      <c r="S41" s="197">
        <v>8.1</v>
      </c>
      <c r="T41" s="197">
        <v>0</v>
      </c>
      <c r="U41" s="197">
        <v>1.79</v>
      </c>
      <c r="V41" s="197">
        <v>4.37</v>
      </c>
      <c r="W41" s="197">
        <v>0.45</v>
      </c>
      <c r="X41" s="197">
        <v>1.01</v>
      </c>
      <c r="Y41" s="197">
        <v>0</v>
      </c>
      <c r="Z41" s="197">
        <v>2.11</v>
      </c>
      <c r="AA41" s="197">
        <v>15.8</v>
      </c>
      <c r="AB41" s="197">
        <v>0</v>
      </c>
      <c r="AC41" s="197">
        <v>1.25</v>
      </c>
      <c r="AD41" s="197">
        <v>8.9</v>
      </c>
      <c r="AE41" s="197">
        <v>0</v>
      </c>
      <c r="AF41" s="197">
        <v>0</v>
      </c>
      <c r="AG41" s="197">
        <v>20.16</v>
      </c>
      <c r="AH41" s="197">
        <v>0</v>
      </c>
      <c r="AI41" s="197">
        <v>12.53</v>
      </c>
      <c r="AJ41" s="197">
        <v>0</v>
      </c>
      <c r="AK41" s="197">
        <v>16.78</v>
      </c>
      <c r="AL41" s="197">
        <v>0</v>
      </c>
      <c r="AM41" s="197">
        <v>0</v>
      </c>
      <c r="AN41" s="197">
        <v>0</v>
      </c>
      <c r="AO41" s="197">
        <v>87.01</v>
      </c>
      <c r="AP41" s="197">
        <v>114.2</v>
      </c>
      <c r="AQ41" s="197">
        <v>0</v>
      </c>
      <c r="AR41" s="197">
        <v>0</v>
      </c>
      <c r="AS41" s="197">
        <v>1.67</v>
      </c>
      <c r="AT41" s="197">
        <v>2.1800000000000002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12.24</v>
      </c>
      <c r="E42" s="197">
        <v>0</v>
      </c>
      <c r="F42" s="197">
        <v>11.16</v>
      </c>
      <c r="G42" s="197">
        <v>6.66</v>
      </c>
      <c r="H42" s="197">
        <v>0</v>
      </c>
      <c r="I42" s="197">
        <v>11.94</v>
      </c>
      <c r="J42" s="197">
        <v>10.09</v>
      </c>
      <c r="K42" s="197">
        <v>4.68</v>
      </c>
      <c r="L42" s="197">
        <v>10.82</v>
      </c>
      <c r="M42" s="197">
        <v>0.95</v>
      </c>
      <c r="N42" s="197">
        <v>0.6</v>
      </c>
      <c r="O42" s="197">
        <v>0</v>
      </c>
      <c r="P42" s="197">
        <v>1.06</v>
      </c>
      <c r="Q42" s="197">
        <v>6.13</v>
      </c>
      <c r="R42" s="197">
        <v>7.73</v>
      </c>
      <c r="S42" s="197">
        <v>8.1</v>
      </c>
      <c r="T42" s="197">
        <v>0</v>
      </c>
      <c r="U42" s="197">
        <v>1.79</v>
      </c>
      <c r="V42" s="197">
        <v>4.37</v>
      </c>
      <c r="W42" s="197">
        <v>11.48</v>
      </c>
      <c r="X42" s="197">
        <v>1.01</v>
      </c>
      <c r="Y42" s="197">
        <v>0</v>
      </c>
      <c r="Z42" s="197">
        <v>33.880000000000003</v>
      </c>
      <c r="AA42" s="197">
        <v>15.8</v>
      </c>
      <c r="AB42" s="197">
        <v>0</v>
      </c>
      <c r="AC42" s="197">
        <v>1.25</v>
      </c>
      <c r="AD42" s="197">
        <v>8.9</v>
      </c>
      <c r="AE42" s="197">
        <v>0</v>
      </c>
      <c r="AF42" s="197">
        <v>0</v>
      </c>
      <c r="AG42" s="197">
        <v>20.16</v>
      </c>
      <c r="AH42" s="197">
        <v>0</v>
      </c>
      <c r="AI42" s="197">
        <v>12.53</v>
      </c>
      <c r="AJ42" s="197">
        <v>0</v>
      </c>
      <c r="AK42" s="197">
        <v>16.22</v>
      </c>
      <c r="AL42" s="197">
        <v>0</v>
      </c>
      <c r="AM42" s="197">
        <v>0</v>
      </c>
      <c r="AN42" s="197">
        <v>0</v>
      </c>
      <c r="AO42" s="197">
        <v>87.01</v>
      </c>
      <c r="AP42" s="197">
        <v>114.2</v>
      </c>
      <c r="AQ42" s="197">
        <v>0</v>
      </c>
      <c r="AR42" s="197">
        <v>0</v>
      </c>
      <c r="AS42" s="197">
        <v>1.67</v>
      </c>
      <c r="AT42" s="197">
        <v>2.1800000000000002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12.24</v>
      </c>
      <c r="E43" s="197">
        <v>0</v>
      </c>
      <c r="F43" s="197">
        <v>11.16</v>
      </c>
      <c r="G43" s="197">
        <v>6.66</v>
      </c>
      <c r="H43" s="197">
        <v>0</v>
      </c>
      <c r="I43" s="197">
        <v>11.94</v>
      </c>
      <c r="J43" s="197">
        <v>10.09</v>
      </c>
      <c r="K43" s="197">
        <v>4.68</v>
      </c>
      <c r="L43" s="197">
        <v>10.82</v>
      </c>
      <c r="M43" s="197">
        <v>0.95</v>
      </c>
      <c r="N43" s="197">
        <v>0.6</v>
      </c>
      <c r="O43" s="197">
        <v>0</v>
      </c>
      <c r="P43" s="197">
        <v>1.06</v>
      </c>
      <c r="Q43" s="197">
        <v>6.13</v>
      </c>
      <c r="R43" s="197">
        <v>7.73</v>
      </c>
      <c r="S43" s="197">
        <v>8.1</v>
      </c>
      <c r="T43" s="197">
        <v>0</v>
      </c>
      <c r="U43" s="197">
        <v>1.79</v>
      </c>
      <c r="V43" s="197">
        <v>4.37</v>
      </c>
      <c r="W43" s="197">
        <v>11.48</v>
      </c>
      <c r="X43" s="197">
        <v>1.01</v>
      </c>
      <c r="Y43" s="197">
        <v>0</v>
      </c>
      <c r="Z43" s="197">
        <v>33.880000000000003</v>
      </c>
      <c r="AA43" s="197">
        <v>15.8</v>
      </c>
      <c r="AB43" s="197">
        <v>0</v>
      </c>
      <c r="AC43" s="197">
        <v>1.25</v>
      </c>
      <c r="AD43" s="197">
        <v>8.9</v>
      </c>
      <c r="AE43" s="197">
        <v>0</v>
      </c>
      <c r="AF43" s="197">
        <v>0</v>
      </c>
      <c r="AG43" s="197">
        <v>20.16</v>
      </c>
      <c r="AH43" s="197">
        <v>0</v>
      </c>
      <c r="AI43" s="197">
        <v>12.53</v>
      </c>
      <c r="AJ43" s="197">
        <v>0</v>
      </c>
      <c r="AK43" s="197">
        <v>16.78</v>
      </c>
      <c r="AL43" s="197">
        <v>0</v>
      </c>
      <c r="AM43" s="197">
        <v>0</v>
      </c>
      <c r="AN43" s="197">
        <v>0</v>
      </c>
      <c r="AO43" s="197">
        <v>87.01</v>
      </c>
      <c r="AP43" s="197">
        <v>114.2</v>
      </c>
      <c r="AQ43" s="197">
        <v>0</v>
      </c>
      <c r="AR43" s="197">
        <v>0</v>
      </c>
      <c r="AS43" s="197">
        <v>1.67</v>
      </c>
      <c r="AT43" s="197">
        <v>2.1800000000000002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12.24</v>
      </c>
      <c r="E44" s="197">
        <v>0</v>
      </c>
      <c r="F44" s="197">
        <v>11.16</v>
      </c>
      <c r="G44" s="197">
        <v>6.66</v>
      </c>
      <c r="H44" s="197">
        <v>0</v>
      </c>
      <c r="I44" s="197">
        <v>11.94</v>
      </c>
      <c r="J44" s="197">
        <v>10.09</v>
      </c>
      <c r="K44" s="197">
        <v>4.68</v>
      </c>
      <c r="L44" s="197">
        <v>10.82</v>
      </c>
      <c r="M44" s="197">
        <v>0.95</v>
      </c>
      <c r="N44" s="197">
        <v>0.6</v>
      </c>
      <c r="O44" s="197">
        <v>0</v>
      </c>
      <c r="P44" s="197">
        <v>1.06</v>
      </c>
      <c r="Q44" s="197">
        <v>6.13</v>
      </c>
      <c r="R44" s="197">
        <v>7.73</v>
      </c>
      <c r="S44" s="197">
        <v>8.1</v>
      </c>
      <c r="T44" s="197">
        <v>0</v>
      </c>
      <c r="U44" s="197">
        <v>1.79</v>
      </c>
      <c r="V44" s="197">
        <v>4.37</v>
      </c>
      <c r="W44" s="197">
        <v>11.48</v>
      </c>
      <c r="X44" s="197">
        <v>1.01</v>
      </c>
      <c r="Y44" s="197">
        <v>0</v>
      </c>
      <c r="Z44" s="197">
        <v>33.880000000000003</v>
      </c>
      <c r="AA44" s="197">
        <v>15.8</v>
      </c>
      <c r="AB44" s="197">
        <v>0</v>
      </c>
      <c r="AC44" s="197">
        <v>1.25</v>
      </c>
      <c r="AD44" s="197">
        <v>8.9</v>
      </c>
      <c r="AE44" s="197">
        <v>0</v>
      </c>
      <c r="AF44" s="197">
        <v>0</v>
      </c>
      <c r="AG44" s="197">
        <v>20.16</v>
      </c>
      <c r="AH44" s="197">
        <v>0</v>
      </c>
      <c r="AI44" s="197">
        <v>12.53</v>
      </c>
      <c r="AJ44" s="197">
        <v>0</v>
      </c>
      <c r="AK44" s="197">
        <v>16.78</v>
      </c>
      <c r="AL44" s="197">
        <v>0</v>
      </c>
      <c r="AM44" s="197">
        <v>0</v>
      </c>
      <c r="AN44" s="197">
        <v>0</v>
      </c>
      <c r="AO44" s="197">
        <v>87.01</v>
      </c>
      <c r="AP44" s="197">
        <v>114.2</v>
      </c>
      <c r="AQ44" s="197">
        <v>0</v>
      </c>
      <c r="AR44" s="197">
        <v>0</v>
      </c>
      <c r="AS44" s="197">
        <v>1.67</v>
      </c>
      <c r="AT44" s="197">
        <v>2.1800000000000002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12.24</v>
      </c>
      <c r="E45" s="197">
        <v>0</v>
      </c>
      <c r="F45" s="197">
        <v>11.16</v>
      </c>
      <c r="G45" s="197">
        <v>6.66</v>
      </c>
      <c r="H45" s="197">
        <v>0</v>
      </c>
      <c r="I45" s="197">
        <v>11.94</v>
      </c>
      <c r="J45" s="197">
        <v>10.09</v>
      </c>
      <c r="K45" s="197">
        <v>4.68</v>
      </c>
      <c r="L45" s="197">
        <v>10.82</v>
      </c>
      <c r="M45" s="197">
        <v>0.95</v>
      </c>
      <c r="N45" s="197">
        <v>0.6</v>
      </c>
      <c r="O45" s="197">
        <v>0</v>
      </c>
      <c r="P45" s="197">
        <v>1.06</v>
      </c>
      <c r="Q45" s="197">
        <v>6.13</v>
      </c>
      <c r="R45" s="197">
        <v>7.73</v>
      </c>
      <c r="S45" s="197">
        <v>8.1</v>
      </c>
      <c r="T45" s="197">
        <v>0</v>
      </c>
      <c r="U45" s="197">
        <v>1.79</v>
      </c>
      <c r="V45" s="197">
        <v>4.37</v>
      </c>
      <c r="W45" s="197">
        <v>11.48</v>
      </c>
      <c r="X45" s="197">
        <v>1.01</v>
      </c>
      <c r="Y45" s="197">
        <v>0</v>
      </c>
      <c r="Z45" s="197">
        <v>33.880000000000003</v>
      </c>
      <c r="AA45" s="197">
        <v>15.8</v>
      </c>
      <c r="AB45" s="197">
        <v>0</v>
      </c>
      <c r="AC45" s="197">
        <v>1.25</v>
      </c>
      <c r="AD45" s="197">
        <v>8.9</v>
      </c>
      <c r="AE45" s="197">
        <v>0</v>
      </c>
      <c r="AF45" s="197">
        <v>0</v>
      </c>
      <c r="AG45" s="197">
        <v>20.16</v>
      </c>
      <c r="AH45" s="197">
        <v>0</v>
      </c>
      <c r="AI45" s="197">
        <v>12.53</v>
      </c>
      <c r="AJ45" s="197">
        <v>0</v>
      </c>
      <c r="AK45" s="197">
        <v>16.78</v>
      </c>
      <c r="AL45" s="197">
        <v>0</v>
      </c>
      <c r="AM45" s="197">
        <v>0</v>
      </c>
      <c r="AN45" s="197">
        <v>0</v>
      </c>
      <c r="AO45" s="197">
        <v>87.01</v>
      </c>
      <c r="AP45" s="197">
        <v>114.2</v>
      </c>
      <c r="AQ45" s="197">
        <v>0</v>
      </c>
      <c r="AR45" s="197">
        <v>0</v>
      </c>
      <c r="AS45" s="197">
        <v>1.67</v>
      </c>
      <c r="AT45" s="197">
        <v>2.1800000000000002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12.24</v>
      </c>
      <c r="E46" s="197">
        <v>0</v>
      </c>
      <c r="F46" s="197">
        <v>11.16</v>
      </c>
      <c r="G46" s="197">
        <v>6.66</v>
      </c>
      <c r="H46" s="197">
        <v>0</v>
      </c>
      <c r="I46" s="197">
        <v>11.94</v>
      </c>
      <c r="J46" s="197">
        <v>10.09</v>
      </c>
      <c r="K46" s="197">
        <v>4.68</v>
      </c>
      <c r="L46" s="197">
        <v>10.82</v>
      </c>
      <c r="M46" s="197">
        <v>0.95</v>
      </c>
      <c r="N46" s="197">
        <v>0.6</v>
      </c>
      <c r="O46" s="197">
        <v>0</v>
      </c>
      <c r="P46" s="197">
        <v>1.06</v>
      </c>
      <c r="Q46" s="197">
        <v>6.13</v>
      </c>
      <c r="R46" s="197">
        <v>7.73</v>
      </c>
      <c r="S46" s="197">
        <v>8.1</v>
      </c>
      <c r="T46" s="197">
        <v>0</v>
      </c>
      <c r="U46" s="197">
        <v>1.79</v>
      </c>
      <c r="V46" s="197">
        <v>4.37</v>
      </c>
      <c r="W46" s="197">
        <v>11.48</v>
      </c>
      <c r="X46" s="197">
        <v>1.01</v>
      </c>
      <c r="Y46" s="197">
        <v>0</v>
      </c>
      <c r="Z46" s="197">
        <v>33.880000000000003</v>
      </c>
      <c r="AA46" s="197">
        <v>15.8</v>
      </c>
      <c r="AB46" s="197">
        <v>0</v>
      </c>
      <c r="AC46" s="197">
        <v>1.25</v>
      </c>
      <c r="AD46" s="197">
        <v>8.9</v>
      </c>
      <c r="AE46" s="197">
        <v>0</v>
      </c>
      <c r="AF46" s="197">
        <v>0</v>
      </c>
      <c r="AG46" s="197">
        <v>20.16</v>
      </c>
      <c r="AH46" s="197">
        <v>0</v>
      </c>
      <c r="AI46" s="197">
        <v>12.53</v>
      </c>
      <c r="AJ46" s="197">
        <v>0</v>
      </c>
      <c r="AK46" s="197">
        <v>16.78</v>
      </c>
      <c r="AL46" s="197">
        <v>0</v>
      </c>
      <c r="AM46" s="197">
        <v>0</v>
      </c>
      <c r="AN46" s="197">
        <v>0</v>
      </c>
      <c r="AO46" s="197">
        <v>87.01</v>
      </c>
      <c r="AP46" s="197">
        <v>114.2</v>
      </c>
      <c r="AQ46" s="197">
        <v>0</v>
      </c>
      <c r="AR46" s="197">
        <v>0</v>
      </c>
      <c r="AS46" s="197">
        <v>1.67</v>
      </c>
      <c r="AT46" s="197">
        <v>2.1800000000000002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11.92</v>
      </c>
      <c r="E47" s="197">
        <v>0</v>
      </c>
      <c r="F47" s="197">
        <v>11.16</v>
      </c>
      <c r="G47" s="197">
        <v>6.66</v>
      </c>
      <c r="H47" s="197">
        <v>0</v>
      </c>
      <c r="I47" s="197">
        <v>11.94</v>
      </c>
      <c r="J47" s="197">
        <v>10.09</v>
      </c>
      <c r="K47" s="197">
        <v>4.68</v>
      </c>
      <c r="L47" s="197">
        <v>10.82</v>
      </c>
      <c r="M47" s="197">
        <v>0.95</v>
      </c>
      <c r="N47" s="197">
        <v>0.6</v>
      </c>
      <c r="O47" s="197">
        <v>0</v>
      </c>
      <c r="P47" s="197">
        <v>1.06</v>
      </c>
      <c r="Q47" s="197">
        <v>6.13</v>
      </c>
      <c r="R47" s="197">
        <v>7.73</v>
      </c>
      <c r="S47" s="197">
        <v>8.1</v>
      </c>
      <c r="T47" s="197">
        <v>0</v>
      </c>
      <c r="U47" s="197">
        <v>1.79</v>
      </c>
      <c r="V47" s="197">
        <v>4.37</v>
      </c>
      <c r="W47" s="197">
        <v>11.48</v>
      </c>
      <c r="X47" s="197">
        <v>1.01</v>
      </c>
      <c r="Y47" s="197">
        <v>0</v>
      </c>
      <c r="Z47" s="197">
        <v>33.880000000000003</v>
      </c>
      <c r="AA47" s="197">
        <v>15.8</v>
      </c>
      <c r="AB47" s="197">
        <v>0</v>
      </c>
      <c r="AC47" s="197">
        <v>1.25</v>
      </c>
      <c r="AD47" s="197">
        <v>8.9</v>
      </c>
      <c r="AE47" s="197">
        <v>0</v>
      </c>
      <c r="AF47" s="197">
        <v>0</v>
      </c>
      <c r="AG47" s="197">
        <v>20.55</v>
      </c>
      <c r="AH47" s="197">
        <v>0</v>
      </c>
      <c r="AI47" s="197">
        <v>12.53</v>
      </c>
      <c r="AJ47" s="197">
        <v>0</v>
      </c>
      <c r="AK47" s="197">
        <v>16.78</v>
      </c>
      <c r="AL47" s="197">
        <v>0</v>
      </c>
      <c r="AM47" s="197">
        <v>0</v>
      </c>
      <c r="AN47" s="197">
        <v>0</v>
      </c>
      <c r="AO47" s="197">
        <v>87.01</v>
      </c>
      <c r="AP47" s="197">
        <v>114.2</v>
      </c>
      <c r="AQ47" s="197">
        <v>0</v>
      </c>
      <c r="AR47" s="197">
        <v>0</v>
      </c>
      <c r="AS47" s="197">
        <v>1.67</v>
      </c>
      <c r="AT47" s="197">
        <v>2.1800000000000002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11.92</v>
      </c>
      <c r="E48" s="197">
        <v>0</v>
      </c>
      <c r="F48" s="197">
        <v>11.16</v>
      </c>
      <c r="G48" s="197">
        <v>6.66</v>
      </c>
      <c r="H48" s="197">
        <v>0</v>
      </c>
      <c r="I48" s="197">
        <v>11.94</v>
      </c>
      <c r="J48" s="197">
        <v>10.09</v>
      </c>
      <c r="K48" s="197">
        <v>4.68</v>
      </c>
      <c r="L48" s="197">
        <v>10.82</v>
      </c>
      <c r="M48" s="197">
        <v>0.95</v>
      </c>
      <c r="N48" s="197">
        <v>0.6</v>
      </c>
      <c r="O48" s="197">
        <v>0</v>
      </c>
      <c r="P48" s="197">
        <v>1.06</v>
      </c>
      <c r="Q48" s="197">
        <v>6.13</v>
      </c>
      <c r="R48" s="197">
        <v>7.73</v>
      </c>
      <c r="S48" s="197">
        <v>8.1</v>
      </c>
      <c r="T48" s="197">
        <v>0</v>
      </c>
      <c r="U48" s="197">
        <v>1.79</v>
      </c>
      <c r="V48" s="197">
        <v>4.37</v>
      </c>
      <c r="W48" s="197">
        <v>11.48</v>
      </c>
      <c r="X48" s="197">
        <v>1.01</v>
      </c>
      <c r="Y48" s="197">
        <v>0</v>
      </c>
      <c r="Z48" s="197">
        <v>33.880000000000003</v>
      </c>
      <c r="AA48" s="197">
        <v>15.8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20.55</v>
      </c>
      <c r="AH48" s="197">
        <v>0</v>
      </c>
      <c r="AI48" s="197">
        <v>12.53</v>
      </c>
      <c r="AJ48" s="197">
        <v>0</v>
      </c>
      <c r="AK48" s="197">
        <v>16.78</v>
      </c>
      <c r="AL48" s="197">
        <v>0</v>
      </c>
      <c r="AM48" s="197">
        <v>0</v>
      </c>
      <c r="AN48" s="197">
        <v>0</v>
      </c>
      <c r="AO48" s="197">
        <v>87.01</v>
      </c>
      <c r="AP48" s="197">
        <v>114.2</v>
      </c>
      <c r="AQ48" s="197">
        <v>0</v>
      </c>
      <c r="AR48" s="197">
        <v>0</v>
      </c>
      <c r="AS48" s="197">
        <v>1.67</v>
      </c>
      <c r="AT48" s="197">
        <v>2.1800000000000002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11.92</v>
      </c>
      <c r="E49" s="197">
        <v>0</v>
      </c>
      <c r="F49" s="197">
        <v>11.16</v>
      </c>
      <c r="G49" s="197">
        <v>6.66</v>
      </c>
      <c r="H49" s="197">
        <v>0</v>
      </c>
      <c r="I49" s="197">
        <v>11.94</v>
      </c>
      <c r="J49" s="197">
        <v>10.09</v>
      </c>
      <c r="K49" s="197">
        <v>4.68</v>
      </c>
      <c r="L49" s="197">
        <v>10.82</v>
      </c>
      <c r="M49" s="197">
        <v>0.95</v>
      </c>
      <c r="N49" s="197">
        <v>0.6</v>
      </c>
      <c r="O49" s="197">
        <v>0</v>
      </c>
      <c r="P49" s="197">
        <v>1.06</v>
      </c>
      <c r="Q49" s="197">
        <v>6.13</v>
      </c>
      <c r="R49" s="197">
        <v>7.73</v>
      </c>
      <c r="S49" s="197">
        <v>8.1</v>
      </c>
      <c r="T49" s="197">
        <v>0</v>
      </c>
      <c r="U49" s="197">
        <v>1.79</v>
      </c>
      <c r="V49" s="197">
        <v>4.37</v>
      </c>
      <c r="W49" s="197">
        <v>11.48</v>
      </c>
      <c r="X49" s="197">
        <v>1.01</v>
      </c>
      <c r="Y49" s="197">
        <v>0</v>
      </c>
      <c r="Z49" s="197">
        <v>9.7100000000000009</v>
      </c>
      <c r="AA49" s="197">
        <v>15.8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20.55</v>
      </c>
      <c r="AH49" s="197">
        <v>0</v>
      </c>
      <c r="AI49" s="197">
        <v>12.53</v>
      </c>
      <c r="AJ49" s="197">
        <v>0</v>
      </c>
      <c r="AK49" s="197">
        <v>16.78</v>
      </c>
      <c r="AL49" s="197">
        <v>0</v>
      </c>
      <c r="AM49" s="197">
        <v>0</v>
      </c>
      <c r="AN49" s="197">
        <v>0</v>
      </c>
      <c r="AO49" s="197">
        <v>87.01</v>
      </c>
      <c r="AP49" s="197">
        <v>114.2</v>
      </c>
      <c r="AQ49" s="197">
        <v>0</v>
      </c>
      <c r="AR49" s="197">
        <v>0</v>
      </c>
      <c r="AS49" s="197">
        <v>1.67</v>
      </c>
      <c r="AT49" s="197">
        <v>2.1800000000000002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11.92</v>
      </c>
      <c r="E50" s="197">
        <v>0</v>
      </c>
      <c r="F50" s="197">
        <v>11.16</v>
      </c>
      <c r="G50" s="197">
        <v>6.66</v>
      </c>
      <c r="H50" s="197">
        <v>0</v>
      </c>
      <c r="I50" s="197">
        <v>11.94</v>
      </c>
      <c r="J50" s="197">
        <v>10.09</v>
      </c>
      <c r="K50" s="197">
        <v>4.68</v>
      </c>
      <c r="L50" s="197">
        <v>10.82</v>
      </c>
      <c r="M50" s="197">
        <v>0.95</v>
      </c>
      <c r="N50" s="197">
        <v>0.6</v>
      </c>
      <c r="O50" s="197">
        <v>0</v>
      </c>
      <c r="P50" s="197">
        <v>1.06</v>
      </c>
      <c r="Q50" s="197">
        <v>6.13</v>
      </c>
      <c r="R50" s="197">
        <v>7.73</v>
      </c>
      <c r="S50" s="197">
        <v>8.1</v>
      </c>
      <c r="T50" s="197">
        <v>0</v>
      </c>
      <c r="U50" s="197">
        <v>1.79</v>
      </c>
      <c r="V50" s="197">
        <v>4.37</v>
      </c>
      <c r="W50" s="197">
        <v>11.48</v>
      </c>
      <c r="X50" s="197">
        <v>1.01</v>
      </c>
      <c r="Y50" s="197">
        <v>0</v>
      </c>
      <c r="Z50" s="197">
        <v>2.11</v>
      </c>
      <c r="AA50" s="197">
        <v>15.8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20.55</v>
      </c>
      <c r="AH50" s="197">
        <v>0</v>
      </c>
      <c r="AI50" s="197">
        <v>12.53</v>
      </c>
      <c r="AJ50" s="197">
        <v>0</v>
      </c>
      <c r="AK50" s="197">
        <v>16.78</v>
      </c>
      <c r="AL50" s="197">
        <v>0</v>
      </c>
      <c r="AM50" s="197">
        <v>0</v>
      </c>
      <c r="AN50" s="197">
        <v>0</v>
      </c>
      <c r="AO50" s="197">
        <v>87.01</v>
      </c>
      <c r="AP50" s="197">
        <v>114.2</v>
      </c>
      <c r="AQ50" s="197">
        <v>0</v>
      </c>
      <c r="AR50" s="197">
        <v>0</v>
      </c>
      <c r="AS50" s="197">
        <v>1.67</v>
      </c>
      <c r="AT50" s="197">
        <v>2.1800000000000002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11.6</v>
      </c>
      <c r="E51" s="197">
        <v>0</v>
      </c>
      <c r="F51" s="197">
        <v>10.66</v>
      </c>
      <c r="G51" s="197">
        <v>6.66</v>
      </c>
      <c r="H51" s="197">
        <v>0</v>
      </c>
      <c r="I51" s="197">
        <v>11.94</v>
      </c>
      <c r="J51" s="197">
        <v>10.09</v>
      </c>
      <c r="K51" s="197">
        <v>4.68</v>
      </c>
      <c r="L51" s="197">
        <v>10.82</v>
      </c>
      <c r="M51" s="197">
        <v>0.95</v>
      </c>
      <c r="N51" s="197">
        <v>0.6</v>
      </c>
      <c r="O51" s="197">
        <v>0</v>
      </c>
      <c r="P51" s="197">
        <v>1.06</v>
      </c>
      <c r="Q51" s="197">
        <v>6.13</v>
      </c>
      <c r="R51" s="197">
        <v>7.73</v>
      </c>
      <c r="S51" s="197">
        <v>8.1</v>
      </c>
      <c r="T51" s="197">
        <v>0</v>
      </c>
      <c r="U51" s="197">
        <v>1.79</v>
      </c>
      <c r="V51" s="197">
        <v>4.37</v>
      </c>
      <c r="W51" s="197">
        <v>11.48</v>
      </c>
      <c r="X51" s="197">
        <v>1.01</v>
      </c>
      <c r="Y51" s="197">
        <v>0</v>
      </c>
      <c r="Z51" s="197">
        <v>2.11</v>
      </c>
      <c r="AA51" s="197">
        <v>15.8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20.55</v>
      </c>
      <c r="AH51" s="197">
        <v>0</v>
      </c>
      <c r="AI51" s="197">
        <v>12.53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87.01</v>
      </c>
      <c r="AP51" s="197">
        <v>114.2</v>
      </c>
      <c r="AQ51" s="197">
        <v>0</v>
      </c>
      <c r="AR51" s="197">
        <v>0</v>
      </c>
      <c r="AS51" s="197">
        <v>1.67</v>
      </c>
      <c r="AT51" s="197">
        <v>2.1800000000000002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11.6</v>
      </c>
      <c r="E52" s="197">
        <v>0</v>
      </c>
      <c r="F52" s="197">
        <v>10.66</v>
      </c>
      <c r="G52" s="197">
        <v>6.66</v>
      </c>
      <c r="H52" s="197">
        <v>0</v>
      </c>
      <c r="I52" s="197">
        <v>11.94</v>
      </c>
      <c r="J52" s="197">
        <v>10.09</v>
      </c>
      <c r="K52" s="197">
        <v>4.68</v>
      </c>
      <c r="L52" s="197">
        <v>10.82</v>
      </c>
      <c r="M52" s="197">
        <v>0.95</v>
      </c>
      <c r="N52" s="197">
        <v>0.6</v>
      </c>
      <c r="O52" s="197">
        <v>0</v>
      </c>
      <c r="P52" s="197">
        <v>1.06</v>
      </c>
      <c r="Q52" s="197">
        <v>6.13</v>
      </c>
      <c r="R52" s="197">
        <v>7.73</v>
      </c>
      <c r="S52" s="197">
        <v>8.1</v>
      </c>
      <c r="T52" s="197">
        <v>0</v>
      </c>
      <c r="U52" s="197">
        <v>1.79</v>
      </c>
      <c r="V52" s="197">
        <v>4.37</v>
      </c>
      <c r="W52" s="197">
        <v>11.48</v>
      </c>
      <c r="X52" s="197">
        <v>1.01</v>
      </c>
      <c r="Y52" s="197">
        <v>0</v>
      </c>
      <c r="Z52" s="197">
        <v>2.11</v>
      </c>
      <c r="AA52" s="197">
        <v>15.8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20.55</v>
      </c>
      <c r="AH52" s="197">
        <v>0</v>
      </c>
      <c r="AI52" s="197">
        <v>12.53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87.01</v>
      </c>
      <c r="AP52" s="197">
        <v>114.2</v>
      </c>
      <c r="AQ52" s="197">
        <v>0</v>
      </c>
      <c r="AR52" s="197">
        <v>0</v>
      </c>
      <c r="AS52" s="197">
        <v>1.67</v>
      </c>
      <c r="AT52" s="197">
        <v>2.1800000000000002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11.6</v>
      </c>
      <c r="E53" s="197">
        <v>0</v>
      </c>
      <c r="F53" s="197">
        <v>10.66</v>
      </c>
      <c r="G53" s="197">
        <v>6.66</v>
      </c>
      <c r="H53" s="197">
        <v>0</v>
      </c>
      <c r="I53" s="197">
        <v>11.94</v>
      </c>
      <c r="J53" s="197">
        <v>10.09</v>
      </c>
      <c r="K53" s="197">
        <v>4.68</v>
      </c>
      <c r="L53" s="197">
        <v>10.82</v>
      </c>
      <c r="M53" s="197">
        <v>0.95</v>
      </c>
      <c r="N53" s="197">
        <v>0.6</v>
      </c>
      <c r="O53" s="197">
        <v>0</v>
      </c>
      <c r="P53" s="197">
        <v>1.06</v>
      </c>
      <c r="Q53" s="197">
        <v>6.13</v>
      </c>
      <c r="R53" s="197">
        <v>7.73</v>
      </c>
      <c r="S53" s="197">
        <v>8.1</v>
      </c>
      <c r="T53" s="197">
        <v>0</v>
      </c>
      <c r="U53" s="197">
        <v>1.79</v>
      </c>
      <c r="V53" s="197">
        <v>4.37</v>
      </c>
      <c r="W53" s="197">
        <v>11.48</v>
      </c>
      <c r="X53" s="197">
        <v>1.01</v>
      </c>
      <c r="Y53" s="197">
        <v>0</v>
      </c>
      <c r="Z53" s="197">
        <v>2.11</v>
      </c>
      <c r="AA53" s="197">
        <v>15.8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20.55</v>
      </c>
      <c r="AH53" s="197">
        <v>0</v>
      </c>
      <c r="AI53" s="197">
        <v>12.53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87.01</v>
      </c>
      <c r="AP53" s="197">
        <v>114.2</v>
      </c>
      <c r="AQ53" s="197">
        <v>0</v>
      </c>
      <c r="AR53" s="197">
        <v>0</v>
      </c>
      <c r="AS53" s="197">
        <v>1.67</v>
      </c>
      <c r="AT53" s="197">
        <v>2.1800000000000002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11.6</v>
      </c>
      <c r="E54" s="197">
        <v>0</v>
      </c>
      <c r="F54" s="197">
        <v>10.66</v>
      </c>
      <c r="G54" s="197">
        <v>6.66</v>
      </c>
      <c r="H54" s="197">
        <v>0</v>
      </c>
      <c r="I54" s="197">
        <v>11.94</v>
      </c>
      <c r="J54" s="197">
        <v>10.09</v>
      </c>
      <c r="K54" s="197">
        <v>4.68</v>
      </c>
      <c r="L54" s="197">
        <v>10.82</v>
      </c>
      <c r="M54" s="197">
        <v>0.95</v>
      </c>
      <c r="N54" s="197">
        <v>0.6</v>
      </c>
      <c r="O54" s="197">
        <v>0</v>
      </c>
      <c r="P54" s="197">
        <v>1.06</v>
      </c>
      <c r="Q54" s="197">
        <v>6.13</v>
      </c>
      <c r="R54" s="197">
        <v>7.73</v>
      </c>
      <c r="S54" s="197">
        <v>8.1</v>
      </c>
      <c r="T54" s="197">
        <v>0</v>
      </c>
      <c r="U54" s="197">
        <v>1.79</v>
      </c>
      <c r="V54" s="197">
        <v>4.37</v>
      </c>
      <c r="W54" s="197">
        <v>11.48</v>
      </c>
      <c r="X54" s="197">
        <v>23.4</v>
      </c>
      <c r="Y54" s="197">
        <v>0</v>
      </c>
      <c r="Z54" s="197">
        <v>24.21</v>
      </c>
      <c r="AA54" s="197">
        <v>15.8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20.55</v>
      </c>
      <c r="AH54" s="197">
        <v>0</v>
      </c>
      <c r="AI54" s="197">
        <v>12.53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87.01</v>
      </c>
      <c r="AP54" s="197">
        <v>114.2</v>
      </c>
      <c r="AQ54" s="197">
        <v>0</v>
      </c>
      <c r="AR54" s="197">
        <v>0</v>
      </c>
      <c r="AS54" s="197">
        <v>1.67</v>
      </c>
      <c r="AT54" s="197">
        <v>2.1800000000000002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11.6</v>
      </c>
      <c r="E55" s="197">
        <v>0</v>
      </c>
      <c r="F55" s="197">
        <v>10.66</v>
      </c>
      <c r="G55" s="197">
        <v>6.66</v>
      </c>
      <c r="H55" s="197">
        <v>0</v>
      </c>
      <c r="I55" s="197">
        <v>11.94</v>
      </c>
      <c r="J55" s="197">
        <v>10.09</v>
      </c>
      <c r="K55" s="197">
        <v>2.84</v>
      </c>
      <c r="L55" s="197">
        <v>10.82</v>
      </c>
      <c r="M55" s="197">
        <v>0.95</v>
      </c>
      <c r="N55" s="197">
        <v>0.6</v>
      </c>
      <c r="O55" s="197">
        <v>0</v>
      </c>
      <c r="P55" s="197">
        <v>1.06</v>
      </c>
      <c r="Q55" s="197">
        <v>6.13</v>
      </c>
      <c r="R55" s="197">
        <v>7.73</v>
      </c>
      <c r="S55" s="197">
        <v>8.1</v>
      </c>
      <c r="T55" s="197">
        <v>0</v>
      </c>
      <c r="U55" s="197">
        <v>1.79</v>
      </c>
      <c r="V55" s="197">
        <v>4.37</v>
      </c>
      <c r="W55" s="197">
        <v>11.48</v>
      </c>
      <c r="X55" s="197">
        <v>23.4</v>
      </c>
      <c r="Y55" s="197">
        <v>0</v>
      </c>
      <c r="Z55" s="197">
        <v>33.880000000000003</v>
      </c>
      <c r="AA55" s="197">
        <v>15.8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20.55</v>
      </c>
      <c r="AH55" s="197">
        <v>0</v>
      </c>
      <c r="AI55" s="197">
        <v>12.53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87.01</v>
      </c>
      <c r="AP55" s="197">
        <v>114.2</v>
      </c>
      <c r="AQ55" s="197">
        <v>0</v>
      </c>
      <c r="AR55" s="197">
        <v>0</v>
      </c>
      <c r="AS55" s="197">
        <v>1.67</v>
      </c>
      <c r="AT55" s="197">
        <v>2.1800000000000002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11.6</v>
      </c>
      <c r="E56" s="197">
        <v>0</v>
      </c>
      <c r="F56" s="197">
        <v>10.66</v>
      </c>
      <c r="G56" s="197">
        <v>6.66</v>
      </c>
      <c r="H56" s="197">
        <v>0</v>
      </c>
      <c r="I56" s="197">
        <v>11.94</v>
      </c>
      <c r="J56" s="197">
        <v>10.09</v>
      </c>
      <c r="K56" s="197">
        <v>4.68</v>
      </c>
      <c r="L56" s="197">
        <v>10.82</v>
      </c>
      <c r="M56" s="197">
        <v>0.95</v>
      </c>
      <c r="N56" s="197">
        <v>0.6</v>
      </c>
      <c r="O56" s="197">
        <v>0</v>
      </c>
      <c r="P56" s="197">
        <v>1.06</v>
      </c>
      <c r="Q56" s="197">
        <v>6.13</v>
      </c>
      <c r="R56" s="197">
        <v>7.73</v>
      </c>
      <c r="S56" s="197">
        <v>8.1</v>
      </c>
      <c r="T56" s="197">
        <v>0</v>
      </c>
      <c r="U56" s="197">
        <v>1.79</v>
      </c>
      <c r="V56" s="197">
        <v>4.37</v>
      </c>
      <c r="W56" s="197">
        <v>11.48</v>
      </c>
      <c r="X56" s="197">
        <v>23.4</v>
      </c>
      <c r="Y56" s="197">
        <v>0</v>
      </c>
      <c r="Z56" s="197">
        <v>33.880000000000003</v>
      </c>
      <c r="AA56" s="197">
        <v>15.8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20.55</v>
      </c>
      <c r="AH56" s="197">
        <v>0</v>
      </c>
      <c r="AI56" s="197">
        <v>12.53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87.01</v>
      </c>
      <c r="AP56" s="197">
        <v>114.2</v>
      </c>
      <c r="AQ56" s="197">
        <v>0</v>
      </c>
      <c r="AR56" s="197">
        <v>0</v>
      </c>
      <c r="AS56" s="197">
        <v>1.67</v>
      </c>
      <c r="AT56" s="197">
        <v>2.1800000000000002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11.6</v>
      </c>
      <c r="E57" s="197">
        <v>0</v>
      </c>
      <c r="F57" s="197">
        <v>10.66</v>
      </c>
      <c r="G57" s="197">
        <v>6.66</v>
      </c>
      <c r="H57" s="197">
        <v>0</v>
      </c>
      <c r="I57" s="197">
        <v>11.94</v>
      </c>
      <c r="J57" s="197">
        <v>10.09</v>
      </c>
      <c r="K57" s="197">
        <v>4.68</v>
      </c>
      <c r="L57" s="197">
        <v>10.82</v>
      </c>
      <c r="M57" s="197">
        <v>0.95</v>
      </c>
      <c r="N57" s="197">
        <v>0.6</v>
      </c>
      <c r="O57" s="197">
        <v>0</v>
      </c>
      <c r="P57" s="197">
        <v>1.06</v>
      </c>
      <c r="Q57" s="197">
        <v>6.13</v>
      </c>
      <c r="R57" s="197">
        <v>7.73</v>
      </c>
      <c r="S57" s="197">
        <v>8.1</v>
      </c>
      <c r="T57" s="197">
        <v>0</v>
      </c>
      <c r="U57" s="197">
        <v>1.79</v>
      </c>
      <c r="V57" s="197">
        <v>4.37</v>
      </c>
      <c r="W57" s="197">
        <v>11.48</v>
      </c>
      <c r="X57" s="197">
        <v>23.4</v>
      </c>
      <c r="Y57" s="197">
        <v>0</v>
      </c>
      <c r="Z57" s="197">
        <v>33.869999999999997</v>
      </c>
      <c r="AA57" s="197">
        <v>15.8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20.55</v>
      </c>
      <c r="AH57" s="197">
        <v>0</v>
      </c>
      <c r="AI57" s="197">
        <v>12.53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87.01</v>
      </c>
      <c r="AP57" s="197">
        <v>114.2</v>
      </c>
      <c r="AQ57" s="197">
        <v>0</v>
      </c>
      <c r="AR57" s="197">
        <v>0</v>
      </c>
      <c r="AS57" s="197">
        <v>1.67</v>
      </c>
      <c r="AT57" s="197">
        <v>2.1800000000000002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11.6</v>
      </c>
      <c r="E58" s="197">
        <v>0</v>
      </c>
      <c r="F58" s="197">
        <v>10.66</v>
      </c>
      <c r="G58" s="197">
        <v>6.66</v>
      </c>
      <c r="H58" s="197">
        <v>0</v>
      </c>
      <c r="I58" s="197">
        <v>11.94</v>
      </c>
      <c r="J58" s="197">
        <v>10.09</v>
      </c>
      <c r="K58" s="197">
        <v>4.68</v>
      </c>
      <c r="L58" s="197">
        <v>10.82</v>
      </c>
      <c r="M58" s="197">
        <v>0.95</v>
      </c>
      <c r="N58" s="197">
        <v>0.6</v>
      </c>
      <c r="O58" s="197">
        <v>0</v>
      </c>
      <c r="P58" s="197">
        <v>1.06</v>
      </c>
      <c r="Q58" s="197">
        <v>6.13</v>
      </c>
      <c r="R58" s="197">
        <v>7.73</v>
      </c>
      <c r="S58" s="197">
        <v>8.1</v>
      </c>
      <c r="T58" s="197">
        <v>0</v>
      </c>
      <c r="U58" s="197">
        <v>1.79</v>
      </c>
      <c r="V58" s="197">
        <v>4.37</v>
      </c>
      <c r="W58" s="197">
        <v>11.48</v>
      </c>
      <c r="X58" s="197">
        <v>23.4</v>
      </c>
      <c r="Y58" s="197">
        <v>0</v>
      </c>
      <c r="Z58" s="197">
        <v>33.869999999999997</v>
      </c>
      <c r="AA58" s="197">
        <v>15.8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20.55</v>
      </c>
      <c r="AH58" s="197">
        <v>0</v>
      </c>
      <c r="AI58" s="197">
        <v>12.53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87.01</v>
      </c>
      <c r="AP58" s="197">
        <v>114.2</v>
      </c>
      <c r="AQ58" s="197">
        <v>0</v>
      </c>
      <c r="AR58" s="197">
        <v>0</v>
      </c>
      <c r="AS58" s="197">
        <v>1.67</v>
      </c>
      <c r="AT58" s="197">
        <v>2.1800000000000002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10.66</v>
      </c>
      <c r="G59" s="197">
        <v>6.66</v>
      </c>
      <c r="H59" s="197">
        <v>0</v>
      </c>
      <c r="I59" s="197">
        <v>11.94</v>
      </c>
      <c r="J59" s="197">
        <v>10.09</v>
      </c>
      <c r="K59" s="197">
        <v>4.68</v>
      </c>
      <c r="L59" s="197">
        <v>10.82</v>
      </c>
      <c r="M59" s="197">
        <v>0.95</v>
      </c>
      <c r="N59" s="197">
        <v>0.6</v>
      </c>
      <c r="O59" s="197">
        <v>0</v>
      </c>
      <c r="P59" s="197">
        <v>1.06</v>
      </c>
      <c r="Q59" s="197">
        <v>6.13</v>
      </c>
      <c r="R59" s="197">
        <v>7.73</v>
      </c>
      <c r="S59" s="197">
        <v>8.1</v>
      </c>
      <c r="T59" s="197">
        <v>0</v>
      </c>
      <c r="U59" s="197">
        <v>1.79</v>
      </c>
      <c r="V59" s="197">
        <v>4.37</v>
      </c>
      <c r="W59" s="197">
        <v>11.48</v>
      </c>
      <c r="X59" s="197">
        <v>23.4</v>
      </c>
      <c r="Y59" s="197">
        <v>0</v>
      </c>
      <c r="Z59" s="197">
        <v>33.869999999999997</v>
      </c>
      <c r="AA59" s="197">
        <v>15.8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20.55</v>
      </c>
      <c r="AH59" s="197">
        <v>0</v>
      </c>
      <c r="AI59" s="197">
        <v>12.53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87.01</v>
      </c>
      <c r="AP59" s="197">
        <v>114.2</v>
      </c>
      <c r="AQ59" s="197">
        <v>0</v>
      </c>
      <c r="AR59" s="197">
        <v>0</v>
      </c>
      <c r="AS59" s="197">
        <v>1.67</v>
      </c>
      <c r="AT59" s="197">
        <v>2.1800000000000002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10.66</v>
      </c>
      <c r="G60" s="197">
        <v>6.66</v>
      </c>
      <c r="H60" s="197">
        <v>0</v>
      </c>
      <c r="I60" s="197">
        <v>11.94</v>
      </c>
      <c r="J60" s="197">
        <v>10.09</v>
      </c>
      <c r="K60" s="197">
        <v>4.68</v>
      </c>
      <c r="L60" s="197">
        <v>10.82</v>
      </c>
      <c r="M60" s="197">
        <v>0.95</v>
      </c>
      <c r="N60" s="197">
        <v>0.6</v>
      </c>
      <c r="O60" s="197">
        <v>0</v>
      </c>
      <c r="P60" s="197">
        <v>1.06</v>
      </c>
      <c r="Q60" s="197">
        <v>6.13</v>
      </c>
      <c r="R60" s="197">
        <v>7.73</v>
      </c>
      <c r="S60" s="197">
        <v>8.1</v>
      </c>
      <c r="T60" s="197">
        <v>0</v>
      </c>
      <c r="U60" s="197">
        <v>1.79</v>
      </c>
      <c r="V60" s="197">
        <v>4.37</v>
      </c>
      <c r="W60" s="197">
        <v>11.48</v>
      </c>
      <c r="X60" s="197">
        <v>23.4</v>
      </c>
      <c r="Y60" s="197">
        <v>0</v>
      </c>
      <c r="Z60" s="197">
        <v>33.869999999999997</v>
      </c>
      <c r="AA60" s="197">
        <v>15.8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20.55</v>
      </c>
      <c r="AH60" s="197">
        <v>0</v>
      </c>
      <c r="AI60" s="197">
        <v>12.53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87.01</v>
      </c>
      <c r="AP60" s="197">
        <v>114.2</v>
      </c>
      <c r="AQ60" s="197">
        <v>0</v>
      </c>
      <c r="AR60" s="197">
        <v>0</v>
      </c>
      <c r="AS60" s="197">
        <v>1.67</v>
      </c>
      <c r="AT60" s="197">
        <v>2.1800000000000002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10.66</v>
      </c>
      <c r="G61" s="197">
        <v>6.66</v>
      </c>
      <c r="H61" s="197">
        <v>0</v>
      </c>
      <c r="I61" s="197">
        <v>11.94</v>
      </c>
      <c r="J61" s="197">
        <v>10.09</v>
      </c>
      <c r="K61" s="197">
        <v>4.68</v>
      </c>
      <c r="L61" s="197">
        <v>10.82</v>
      </c>
      <c r="M61" s="197">
        <v>0.95</v>
      </c>
      <c r="N61" s="197">
        <v>0.6</v>
      </c>
      <c r="O61" s="197">
        <v>0</v>
      </c>
      <c r="P61" s="197">
        <v>1.06</v>
      </c>
      <c r="Q61" s="197">
        <v>6.13</v>
      </c>
      <c r="R61" s="197">
        <v>7.73</v>
      </c>
      <c r="S61" s="197">
        <v>8.1</v>
      </c>
      <c r="T61" s="197">
        <v>0</v>
      </c>
      <c r="U61" s="197">
        <v>1.79</v>
      </c>
      <c r="V61" s="197">
        <v>4.37</v>
      </c>
      <c r="W61" s="197">
        <v>11.48</v>
      </c>
      <c r="X61" s="197">
        <v>23.4</v>
      </c>
      <c r="Y61" s="197">
        <v>0</v>
      </c>
      <c r="Z61" s="197">
        <v>2.11</v>
      </c>
      <c r="AA61" s="197">
        <v>15.75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20.55</v>
      </c>
      <c r="AH61" s="197">
        <v>0</v>
      </c>
      <c r="AI61" s="197">
        <v>12.53</v>
      </c>
      <c r="AJ61" s="197">
        <v>0</v>
      </c>
      <c r="AK61" s="197">
        <v>10.89</v>
      </c>
      <c r="AL61" s="197">
        <v>0</v>
      </c>
      <c r="AM61" s="197">
        <v>0</v>
      </c>
      <c r="AN61" s="197">
        <v>0</v>
      </c>
      <c r="AO61" s="197">
        <v>87.01</v>
      </c>
      <c r="AP61" s="197">
        <v>114.2</v>
      </c>
      <c r="AQ61" s="197">
        <v>0</v>
      </c>
      <c r="AR61" s="197">
        <v>0</v>
      </c>
      <c r="AS61" s="197">
        <v>1.67</v>
      </c>
      <c r="AT61" s="197">
        <v>2.1800000000000002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10.66</v>
      </c>
      <c r="G62" s="197">
        <v>6.66</v>
      </c>
      <c r="H62" s="197">
        <v>0</v>
      </c>
      <c r="I62" s="197">
        <v>11.94</v>
      </c>
      <c r="J62" s="197">
        <v>10.09</v>
      </c>
      <c r="K62" s="197">
        <v>4.68</v>
      </c>
      <c r="L62" s="197">
        <v>10.82</v>
      </c>
      <c r="M62" s="197">
        <v>0.95</v>
      </c>
      <c r="N62" s="197">
        <v>0.6</v>
      </c>
      <c r="O62" s="197">
        <v>0</v>
      </c>
      <c r="P62" s="197">
        <v>1.06</v>
      </c>
      <c r="Q62" s="197">
        <v>6.13</v>
      </c>
      <c r="R62" s="197">
        <v>7.73</v>
      </c>
      <c r="S62" s="197">
        <v>8.1</v>
      </c>
      <c r="T62" s="197">
        <v>0</v>
      </c>
      <c r="U62" s="197">
        <v>1.79</v>
      </c>
      <c r="V62" s="197">
        <v>4.37</v>
      </c>
      <c r="W62" s="197">
        <v>11.48</v>
      </c>
      <c r="X62" s="197">
        <v>23.4</v>
      </c>
      <c r="Y62" s="197">
        <v>0</v>
      </c>
      <c r="Z62" s="197">
        <v>2.11</v>
      </c>
      <c r="AA62" s="197">
        <v>15.75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20.55</v>
      </c>
      <c r="AH62" s="197">
        <v>0</v>
      </c>
      <c r="AI62" s="197">
        <v>12.53</v>
      </c>
      <c r="AJ62" s="197">
        <v>0</v>
      </c>
      <c r="AK62" s="197">
        <v>10.89</v>
      </c>
      <c r="AL62" s="197">
        <v>0</v>
      </c>
      <c r="AM62" s="197">
        <v>0</v>
      </c>
      <c r="AN62" s="197">
        <v>0</v>
      </c>
      <c r="AO62" s="197">
        <v>87.01</v>
      </c>
      <c r="AP62" s="197">
        <v>114.2</v>
      </c>
      <c r="AQ62" s="197">
        <v>0</v>
      </c>
      <c r="AR62" s="197">
        <v>0</v>
      </c>
      <c r="AS62" s="197">
        <v>1.67</v>
      </c>
      <c r="AT62" s="197">
        <v>2.1800000000000002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10.66</v>
      </c>
      <c r="G63" s="197">
        <v>6.66</v>
      </c>
      <c r="H63" s="197">
        <v>0</v>
      </c>
      <c r="I63" s="197">
        <v>11.94</v>
      </c>
      <c r="J63" s="197">
        <v>10.09</v>
      </c>
      <c r="K63" s="197">
        <v>4.68</v>
      </c>
      <c r="L63" s="197">
        <v>10.82</v>
      </c>
      <c r="M63" s="197">
        <v>0.95</v>
      </c>
      <c r="N63" s="197">
        <v>0.6</v>
      </c>
      <c r="O63" s="197">
        <v>0</v>
      </c>
      <c r="P63" s="197">
        <v>1.06</v>
      </c>
      <c r="Q63" s="197">
        <v>6.13</v>
      </c>
      <c r="R63" s="197">
        <v>7.73</v>
      </c>
      <c r="S63" s="197">
        <v>8.1</v>
      </c>
      <c r="T63" s="197">
        <v>0</v>
      </c>
      <c r="U63" s="197">
        <v>1.79</v>
      </c>
      <c r="V63" s="197">
        <v>4.37</v>
      </c>
      <c r="W63" s="197">
        <v>11.85</v>
      </c>
      <c r="X63" s="197">
        <v>23.4</v>
      </c>
      <c r="Y63" s="197">
        <v>0</v>
      </c>
      <c r="Z63" s="197">
        <v>2.11</v>
      </c>
      <c r="AA63" s="197">
        <v>15.8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21.59</v>
      </c>
      <c r="AH63" s="197">
        <v>0</v>
      </c>
      <c r="AI63" s="197">
        <v>12.53</v>
      </c>
      <c r="AJ63" s="197">
        <v>0</v>
      </c>
      <c r="AK63" s="197">
        <v>10.89</v>
      </c>
      <c r="AL63" s="197">
        <v>0</v>
      </c>
      <c r="AM63" s="197">
        <v>0</v>
      </c>
      <c r="AN63" s="197">
        <v>0</v>
      </c>
      <c r="AO63" s="197">
        <v>87.01</v>
      </c>
      <c r="AP63" s="197">
        <v>114.2</v>
      </c>
      <c r="AQ63" s="197">
        <v>0</v>
      </c>
      <c r="AR63" s="197">
        <v>0</v>
      </c>
      <c r="AS63" s="197">
        <v>1.67</v>
      </c>
      <c r="AT63" s="197">
        <v>2.1800000000000002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10.66</v>
      </c>
      <c r="G64" s="197">
        <v>6.66</v>
      </c>
      <c r="H64" s="197">
        <v>0</v>
      </c>
      <c r="I64" s="197">
        <v>11.94</v>
      </c>
      <c r="J64" s="197">
        <v>10.09</v>
      </c>
      <c r="K64" s="197">
        <v>4.68</v>
      </c>
      <c r="L64" s="197">
        <v>10.82</v>
      </c>
      <c r="M64" s="197">
        <v>0.95</v>
      </c>
      <c r="N64" s="197">
        <v>0.6</v>
      </c>
      <c r="O64" s="197">
        <v>0</v>
      </c>
      <c r="P64" s="197">
        <v>1.06</v>
      </c>
      <c r="Q64" s="197">
        <v>6.13</v>
      </c>
      <c r="R64" s="197">
        <v>7.73</v>
      </c>
      <c r="S64" s="197">
        <v>8.1</v>
      </c>
      <c r="T64" s="197">
        <v>0</v>
      </c>
      <c r="U64" s="197">
        <v>1.79</v>
      </c>
      <c r="V64" s="197">
        <v>4.37</v>
      </c>
      <c r="W64" s="197">
        <v>11.85</v>
      </c>
      <c r="X64" s="197">
        <v>1.01</v>
      </c>
      <c r="Y64" s="197">
        <v>0</v>
      </c>
      <c r="Z64" s="197">
        <v>2.11</v>
      </c>
      <c r="AA64" s="197">
        <v>15.8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21.59</v>
      </c>
      <c r="AH64" s="197">
        <v>0</v>
      </c>
      <c r="AI64" s="197">
        <v>12.53</v>
      </c>
      <c r="AJ64" s="197">
        <v>0</v>
      </c>
      <c r="AK64" s="197">
        <v>10.89</v>
      </c>
      <c r="AL64" s="197">
        <v>0</v>
      </c>
      <c r="AM64" s="197">
        <v>0</v>
      </c>
      <c r="AN64" s="197">
        <v>0</v>
      </c>
      <c r="AO64" s="197">
        <v>87.01</v>
      </c>
      <c r="AP64" s="197">
        <v>114.2</v>
      </c>
      <c r="AQ64" s="197">
        <v>0</v>
      </c>
      <c r="AR64" s="197">
        <v>0</v>
      </c>
      <c r="AS64" s="197">
        <v>1.67</v>
      </c>
      <c r="AT64" s="197">
        <v>2.1800000000000002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10.66</v>
      </c>
      <c r="G65" s="197">
        <v>6.66</v>
      </c>
      <c r="H65" s="197">
        <v>0</v>
      </c>
      <c r="I65" s="197">
        <v>11.94</v>
      </c>
      <c r="J65" s="197">
        <v>10.09</v>
      </c>
      <c r="K65" s="197">
        <v>4.68</v>
      </c>
      <c r="L65" s="197">
        <v>10.82</v>
      </c>
      <c r="M65" s="197">
        <v>0.95</v>
      </c>
      <c r="N65" s="197">
        <v>0.6</v>
      </c>
      <c r="O65" s="197">
        <v>0</v>
      </c>
      <c r="P65" s="197">
        <v>1.06</v>
      </c>
      <c r="Q65" s="197">
        <v>6.13</v>
      </c>
      <c r="R65" s="197">
        <v>7.73</v>
      </c>
      <c r="S65" s="197">
        <v>8.1</v>
      </c>
      <c r="T65" s="197">
        <v>0</v>
      </c>
      <c r="U65" s="197">
        <v>1.79</v>
      </c>
      <c r="V65" s="197">
        <v>4.37</v>
      </c>
      <c r="W65" s="197">
        <v>11.85</v>
      </c>
      <c r="X65" s="197">
        <v>1.01</v>
      </c>
      <c r="Y65" s="197">
        <v>0</v>
      </c>
      <c r="Z65" s="197">
        <v>2.11</v>
      </c>
      <c r="AA65" s="197">
        <v>15.8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21.59</v>
      </c>
      <c r="AH65" s="197">
        <v>0</v>
      </c>
      <c r="AI65" s="197">
        <v>12.53</v>
      </c>
      <c r="AJ65" s="197">
        <v>0</v>
      </c>
      <c r="AK65" s="197">
        <v>10.89</v>
      </c>
      <c r="AL65" s="197">
        <v>0</v>
      </c>
      <c r="AM65" s="197">
        <v>0</v>
      </c>
      <c r="AN65" s="197">
        <v>0</v>
      </c>
      <c r="AO65" s="197">
        <v>87.01</v>
      </c>
      <c r="AP65" s="197">
        <v>114.2</v>
      </c>
      <c r="AQ65" s="197">
        <v>0</v>
      </c>
      <c r="AR65" s="197">
        <v>0</v>
      </c>
      <c r="AS65" s="197">
        <v>1.67</v>
      </c>
      <c r="AT65" s="197">
        <v>2.1800000000000002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10.66</v>
      </c>
      <c r="G66" s="197">
        <v>6.66</v>
      </c>
      <c r="H66" s="197">
        <v>0</v>
      </c>
      <c r="I66" s="197">
        <v>11.94</v>
      </c>
      <c r="J66" s="197">
        <v>10.09</v>
      </c>
      <c r="K66" s="197">
        <v>4.68</v>
      </c>
      <c r="L66" s="197">
        <v>10.82</v>
      </c>
      <c r="M66" s="197">
        <v>0.95</v>
      </c>
      <c r="N66" s="197">
        <v>0.6</v>
      </c>
      <c r="O66" s="197">
        <v>0</v>
      </c>
      <c r="P66" s="197">
        <v>1.06</v>
      </c>
      <c r="Q66" s="197">
        <v>6.13</v>
      </c>
      <c r="R66" s="197">
        <v>7.73</v>
      </c>
      <c r="S66" s="197">
        <v>8.1</v>
      </c>
      <c r="T66" s="197">
        <v>0</v>
      </c>
      <c r="U66" s="197">
        <v>1.79</v>
      </c>
      <c r="V66" s="197">
        <v>4.37</v>
      </c>
      <c r="W66" s="197">
        <v>11.85</v>
      </c>
      <c r="X66" s="197">
        <v>1.01</v>
      </c>
      <c r="Y66" s="197">
        <v>0</v>
      </c>
      <c r="Z66" s="197">
        <v>2.11</v>
      </c>
      <c r="AA66" s="197">
        <v>15.8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21.59</v>
      </c>
      <c r="AH66" s="197">
        <v>0</v>
      </c>
      <c r="AI66" s="197">
        <v>12.53</v>
      </c>
      <c r="AJ66" s="197">
        <v>0</v>
      </c>
      <c r="AK66" s="197">
        <v>10.89</v>
      </c>
      <c r="AL66" s="197">
        <v>0</v>
      </c>
      <c r="AM66" s="197">
        <v>0</v>
      </c>
      <c r="AN66" s="197">
        <v>0</v>
      </c>
      <c r="AO66" s="197">
        <v>87.01</v>
      </c>
      <c r="AP66" s="197">
        <v>114.2</v>
      </c>
      <c r="AQ66" s="197">
        <v>0</v>
      </c>
      <c r="AR66" s="197">
        <v>0</v>
      </c>
      <c r="AS66" s="197">
        <v>1.67</v>
      </c>
      <c r="AT66" s="197">
        <v>2.1800000000000002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10.66</v>
      </c>
      <c r="G67" s="197">
        <v>6.66</v>
      </c>
      <c r="H67" s="197">
        <v>0</v>
      </c>
      <c r="I67" s="197">
        <v>11.94</v>
      </c>
      <c r="J67" s="197">
        <v>10.09</v>
      </c>
      <c r="K67" s="197">
        <v>0.16</v>
      </c>
      <c r="L67" s="197">
        <v>10.82</v>
      </c>
      <c r="M67" s="197">
        <v>0.95</v>
      </c>
      <c r="N67" s="197">
        <v>0.6</v>
      </c>
      <c r="O67" s="197">
        <v>0</v>
      </c>
      <c r="P67" s="197">
        <v>1.06</v>
      </c>
      <c r="Q67" s="197">
        <v>6.13</v>
      </c>
      <c r="R67" s="197">
        <v>0.26</v>
      </c>
      <c r="S67" s="197">
        <v>8.1</v>
      </c>
      <c r="T67" s="197">
        <v>0</v>
      </c>
      <c r="U67" s="197">
        <v>1.79</v>
      </c>
      <c r="V67" s="197">
        <v>0.15</v>
      </c>
      <c r="W67" s="197">
        <v>0.82</v>
      </c>
      <c r="X67" s="197">
        <v>1.01</v>
      </c>
      <c r="Y67" s="197">
        <v>0</v>
      </c>
      <c r="Z67" s="197">
        <v>2.11</v>
      </c>
      <c r="AA67" s="197">
        <v>0.79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21.59</v>
      </c>
      <c r="AH67" s="197">
        <v>0</v>
      </c>
      <c r="AI67" s="197">
        <v>12.53</v>
      </c>
      <c r="AJ67" s="197">
        <v>0</v>
      </c>
      <c r="AK67" s="197">
        <v>16.78</v>
      </c>
      <c r="AL67" s="197">
        <v>0</v>
      </c>
      <c r="AM67" s="197">
        <v>0</v>
      </c>
      <c r="AN67" s="197">
        <v>0</v>
      </c>
      <c r="AO67" s="197">
        <v>87.01</v>
      </c>
      <c r="AP67" s="197">
        <v>114.2</v>
      </c>
      <c r="AQ67" s="197">
        <v>0</v>
      </c>
      <c r="AR67" s="197">
        <v>0</v>
      </c>
      <c r="AS67" s="197">
        <v>1.67</v>
      </c>
      <c r="AT67" s="197">
        <v>2.1800000000000002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10.66</v>
      </c>
      <c r="G68" s="197">
        <v>6.66</v>
      </c>
      <c r="H68" s="197">
        <v>0</v>
      </c>
      <c r="I68" s="197">
        <v>11.94</v>
      </c>
      <c r="J68" s="197">
        <v>10.09</v>
      </c>
      <c r="K68" s="197">
        <v>0.16</v>
      </c>
      <c r="L68" s="197">
        <v>10.82</v>
      </c>
      <c r="M68" s="197">
        <v>0.95</v>
      </c>
      <c r="N68" s="197">
        <v>0.6</v>
      </c>
      <c r="O68" s="197">
        <v>0</v>
      </c>
      <c r="P68" s="197">
        <v>1.06</v>
      </c>
      <c r="Q68" s="197">
        <v>6.13</v>
      </c>
      <c r="R68" s="197">
        <v>0.26</v>
      </c>
      <c r="S68" s="197">
        <v>8.1</v>
      </c>
      <c r="T68" s="197">
        <v>0</v>
      </c>
      <c r="U68" s="197">
        <v>1.79</v>
      </c>
      <c r="V68" s="197">
        <v>0.15</v>
      </c>
      <c r="W68" s="197">
        <v>0.82</v>
      </c>
      <c r="X68" s="197">
        <v>1.01</v>
      </c>
      <c r="Y68" s="197">
        <v>0</v>
      </c>
      <c r="Z68" s="197">
        <v>2.11</v>
      </c>
      <c r="AA68" s="197">
        <v>0.79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21.59</v>
      </c>
      <c r="AH68" s="197">
        <v>0</v>
      </c>
      <c r="AI68" s="197">
        <v>12.53</v>
      </c>
      <c r="AJ68" s="197">
        <v>0</v>
      </c>
      <c r="AK68" s="197">
        <v>16.78</v>
      </c>
      <c r="AL68" s="197">
        <v>0</v>
      </c>
      <c r="AM68" s="197">
        <v>0</v>
      </c>
      <c r="AN68" s="197">
        <v>0</v>
      </c>
      <c r="AO68" s="197">
        <v>87.01</v>
      </c>
      <c r="AP68" s="197">
        <v>114.2</v>
      </c>
      <c r="AQ68" s="197">
        <v>0</v>
      </c>
      <c r="AR68" s="197">
        <v>0</v>
      </c>
      <c r="AS68" s="197">
        <v>1.67</v>
      </c>
      <c r="AT68" s="197">
        <v>2.1800000000000002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10.66</v>
      </c>
      <c r="G69" s="197">
        <v>6.66</v>
      </c>
      <c r="H69" s="197">
        <v>0</v>
      </c>
      <c r="I69" s="197">
        <v>11.94</v>
      </c>
      <c r="J69" s="197">
        <v>10.09</v>
      </c>
      <c r="K69" s="197">
        <v>0.16</v>
      </c>
      <c r="L69" s="197">
        <v>10.67</v>
      </c>
      <c r="M69" s="197">
        <v>0.95</v>
      </c>
      <c r="N69" s="197">
        <v>0.6</v>
      </c>
      <c r="O69" s="197">
        <v>0</v>
      </c>
      <c r="P69" s="197">
        <v>1.06</v>
      </c>
      <c r="Q69" s="197">
        <v>6.13</v>
      </c>
      <c r="R69" s="197">
        <v>0</v>
      </c>
      <c r="S69" s="197">
        <v>8.1</v>
      </c>
      <c r="T69" s="197">
        <v>0</v>
      </c>
      <c r="U69" s="197">
        <v>1.79</v>
      </c>
      <c r="V69" s="197">
        <v>0.15</v>
      </c>
      <c r="W69" s="197">
        <v>0.82</v>
      </c>
      <c r="X69" s="197">
        <v>1.01</v>
      </c>
      <c r="Y69" s="197">
        <v>0</v>
      </c>
      <c r="Z69" s="197">
        <v>2.11</v>
      </c>
      <c r="AA69" s="197">
        <v>0.79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21.59</v>
      </c>
      <c r="AH69" s="197">
        <v>0</v>
      </c>
      <c r="AI69" s="197">
        <v>12.53</v>
      </c>
      <c r="AJ69" s="197">
        <v>0</v>
      </c>
      <c r="AK69" s="197">
        <v>16.78</v>
      </c>
      <c r="AL69" s="197">
        <v>0</v>
      </c>
      <c r="AM69" s="197">
        <v>0</v>
      </c>
      <c r="AN69" s="197">
        <v>0</v>
      </c>
      <c r="AO69" s="197">
        <v>87.01</v>
      </c>
      <c r="AP69" s="197">
        <v>114.2</v>
      </c>
      <c r="AQ69" s="197">
        <v>0</v>
      </c>
      <c r="AR69" s="197">
        <v>0</v>
      </c>
      <c r="AS69" s="197">
        <v>1.67</v>
      </c>
      <c r="AT69" s="197">
        <v>2.1800000000000002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10.66</v>
      </c>
      <c r="G70" s="197">
        <v>6.66</v>
      </c>
      <c r="H70" s="197">
        <v>0</v>
      </c>
      <c r="I70" s="197">
        <v>11.94</v>
      </c>
      <c r="J70" s="197">
        <v>10.09</v>
      </c>
      <c r="K70" s="197">
        <v>0.16</v>
      </c>
      <c r="L70" s="197">
        <v>10.67</v>
      </c>
      <c r="M70" s="197">
        <v>0.95</v>
      </c>
      <c r="N70" s="197">
        <v>0.6</v>
      </c>
      <c r="O70" s="197">
        <v>0</v>
      </c>
      <c r="P70" s="197">
        <v>1.06</v>
      </c>
      <c r="Q70" s="197">
        <v>6.13</v>
      </c>
      <c r="R70" s="197">
        <v>0.24</v>
      </c>
      <c r="S70" s="197">
        <v>8.1</v>
      </c>
      <c r="T70" s="197">
        <v>0</v>
      </c>
      <c r="U70" s="197">
        <v>1.79</v>
      </c>
      <c r="V70" s="197">
        <v>0.15</v>
      </c>
      <c r="W70" s="197">
        <v>0.82</v>
      </c>
      <c r="X70" s="197">
        <v>1.01</v>
      </c>
      <c r="Y70" s="197">
        <v>0</v>
      </c>
      <c r="Z70" s="197">
        <v>2.11</v>
      </c>
      <c r="AA70" s="197">
        <v>0.79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21.59</v>
      </c>
      <c r="AH70" s="197">
        <v>0</v>
      </c>
      <c r="AI70" s="197">
        <v>12.53</v>
      </c>
      <c r="AJ70" s="197">
        <v>0</v>
      </c>
      <c r="AK70" s="197">
        <v>19.61</v>
      </c>
      <c r="AL70" s="197">
        <v>0</v>
      </c>
      <c r="AM70" s="197">
        <v>0</v>
      </c>
      <c r="AN70" s="197">
        <v>0</v>
      </c>
      <c r="AO70" s="197">
        <v>87.01</v>
      </c>
      <c r="AP70" s="197">
        <v>114.2</v>
      </c>
      <c r="AQ70" s="197">
        <v>0</v>
      </c>
      <c r="AR70" s="197">
        <v>0</v>
      </c>
      <c r="AS70" s="197">
        <v>1.67</v>
      </c>
      <c r="AT70" s="197">
        <v>2.1800000000000002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11.16</v>
      </c>
      <c r="G71" s="197">
        <v>6.66</v>
      </c>
      <c r="H71" s="197">
        <v>0</v>
      </c>
      <c r="I71" s="197">
        <v>11.94</v>
      </c>
      <c r="J71" s="197">
        <v>10.09</v>
      </c>
      <c r="K71" s="197">
        <v>0.16</v>
      </c>
      <c r="L71" s="197">
        <v>10.67</v>
      </c>
      <c r="M71" s="197">
        <v>0.95</v>
      </c>
      <c r="N71" s="197">
        <v>0.57999999999999996</v>
      </c>
      <c r="O71" s="197">
        <v>0</v>
      </c>
      <c r="P71" s="197">
        <v>1.06</v>
      </c>
      <c r="Q71" s="197">
        <v>6.13</v>
      </c>
      <c r="R71" s="197">
        <v>0.24</v>
      </c>
      <c r="S71" s="197">
        <v>8.1</v>
      </c>
      <c r="T71" s="197">
        <v>0</v>
      </c>
      <c r="U71" s="197">
        <v>1.79</v>
      </c>
      <c r="V71" s="197">
        <v>0.15</v>
      </c>
      <c r="W71" s="197">
        <v>0.82</v>
      </c>
      <c r="X71" s="197">
        <v>1.01</v>
      </c>
      <c r="Y71" s="197">
        <v>0</v>
      </c>
      <c r="Z71" s="197">
        <v>2.11</v>
      </c>
      <c r="AA71" s="197">
        <v>0.79</v>
      </c>
      <c r="AB71" s="197">
        <v>0</v>
      </c>
      <c r="AC71" s="197">
        <v>1.25</v>
      </c>
      <c r="AD71" s="197">
        <v>8.9</v>
      </c>
      <c r="AE71" s="197">
        <v>0</v>
      </c>
      <c r="AF71" s="197">
        <v>0</v>
      </c>
      <c r="AG71" s="197">
        <v>21.59</v>
      </c>
      <c r="AH71" s="197">
        <v>0</v>
      </c>
      <c r="AI71" s="197">
        <v>12.53</v>
      </c>
      <c r="AJ71" s="197">
        <v>0</v>
      </c>
      <c r="AK71" s="197">
        <v>19.61</v>
      </c>
      <c r="AL71" s="197">
        <v>0</v>
      </c>
      <c r="AM71" s="197">
        <v>0</v>
      </c>
      <c r="AN71" s="197">
        <v>0</v>
      </c>
      <c r="AO71" s="197">
        <v>87.01</v>
      </c>
      <c r="AP71" s="197">
        <v>114.2</v>
      </c>
      <c r="AQ71" s="197">
        <v>0</v>
      </c>
      <c r="AR71" s="197">
        <v>0</v>
      </c>
      <c r="AS71" s="197">
        <v>1.67</v>
      </c>
      <c r="AT71" s="197">
        <v>2.1800000000000002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11.16</v>
      </c>
      <c r="G72" s="197">
        <v>6.66</v>
      </c>
      <c r="H72" s="197">
        <v>0</v>
      </c>
      <c r="I72" s="197">
        <v>11.94</v>
      </c>
      <c r="J72" s="197">
        <v>10.09</v>
      </c>
      <c r="K72" s="197">
        <v>0.16</v>
      </c>
      <c r="L72" s="197">
        <v>10.67</v>
      </c>
      <c r="M72" s="197">
        <v>0.95</v>
      </c>
      <c r="N72" s="197">
        <v>0.57999999999999996</v>
      </c>
      <c r="O72" s="197">
        <v>0</v>
      </c>
      <c r="P72" s="197">
        <v>1.06</v>
      </c>
      <c r="Q72" s="197">
        <v>6.13</v>
      </c>
      <c r="R72" s="197">
        <v>0.24</v>
      </c>
      <c r="S72" s="197">
        <v>8.1</v>
      </c>
      <c r="T72" s="197">
        <v>0</v>
      </c>
      <c r="U72" s="197">
        <v>1.79</v>
      </c>
      <c r="V72" s="197">
        <v>0.15</v>
      </c>
      <c r="W72" s="197">
        <v>0.82</v>
      </c>
      <c r="X72" s="197">
        <v>1.01</v>
      </c>
      <c r="Y72" s="197">
        <v>0</v>
      </c>
      <c r="Z72" s="197">
        <v>2.11</v>
      </c>
      <c r="AA72" s="197">
        <v>0.79</v>
      </c>
      <c r="AB72" s="197">
        <v>0</v>
      </c>
      <c r="AC72" s="197">
        <v>1.25</v>
      </c>
      <c r="AD72" s="197">
        <v>8.9</v>
      </c>
      <c r="AE72" s="197">
        <v>0</v>
      </c>
      <c r="AF72" s="197">
        <v>0</v>
      </c>
      <c r="AG72" s="197">
        <v>21.59</v>
      </c>
      <c r="AH72" s="197">
        <v>0</v>
      </c>
      <c r="AI72" s="197">
        <v>12.53</v>
      </c>
      <c r="AJ72" s="197">
        <v>0</v>
      </c>
      <c r="AK72" s="197">
        <v>19.61</v>
      </c>
      <c r="AL72" s="197">
        <v>0</v>
      </c>
      <c r="AM72" s="197">
        <v>0</v>
      </c>
      <c r="AN72" s="197">
        <v>0</v>
      </c>
      <c r="AO72" s="197">
        <v>87.01</v>
      </c>
      <c r="AP72" s="197">
        <v>114.2</v>
      </c>
      <c r="AQ72" s="197">
        <v>0</v>
      </c>
      <c r="AR72" s="197">
        <v>0</v>
      </c>
      <c r="AS72" s="197">
        <v>1.67</v>
      </c>
      <c r="AT72" s="197">
        <v>2.1800000000000002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11.16</v>
      </c>
      <c r="G73" s="197">
        <v>6.66</v>
      </c>
      <c r="H73" s="197">
        <v>0</v>
      </c>
      <c r="I73" s="197">
        <v>11.94</v>
      </c>
      <c r="J73" s="197">
        <v>10.09</v>
      </c>
      <c r="K73" s="197">
        <v>0.16</v>
      </c>
      <c r="L73" s="197">
        <v>10.83</v>
      </c>
      <c r="M73" s="197">
        <v>0.95</v>
      </c>
      <c r="N73" s="197">
        <v>0.57999999999999996</v>
      </c>
      <c r="O73" s="197">
        <v>0</v>
      </c>
      <c r="P73" s="197">
        <v>1.06</v>
      </c>
      <c r="Q73" s="197">
        <v>2.5</v>
      </c>
      <c r="R73" s="197">
        <v>0.26</v>
      </c>
      <c r="S73" s="197">
        <v>8.1</v>
      </c>
      <c r="T73" s="197">
        <v>0</v>
      </c>
      <c r="U73" s="197">
        <v>1.79</v>
      </c>
      <c r="V73" s="197">
        <v>0.15</v>
      </c>
      <c r="W73" s="197">
        <v>0.82</v>
      </c>
      <c r="X73" s="197">
        <v>1.01</v>
      </c>
      <c r="Y73" s="197">
        <v>0</v>
      </c>
      <c r="Z73" s="197">
        <v>2.11</v>
      </c>
      <c r="AA73" s="197">
        <v>0.79</v>
      </c>
      <c r="AB73" s="197">
        <v>0</v>
      </c>
      <c r="AC73" s="197">
        <v>1.25</v>
      </c>
      <c r="AD73" s="197">
        <v>8.9</v>
      </c>
      <c r="AE73" s="197">
        <v>0</v>
      </c>
      <c r="AF73" s="197">
        <v>0</v>
      </c>
      <c r="AG73" s="197">
        <v>21.59</v>
      </c>
      <c r="AH73" s="197">
        <v>0</v>
      </c>
      <c r="AI73" s="197">
        <v>12.53</v>
      </c>
      <c r="AJ73" s="197">
        <v>0</v>
      </c>
      <c r="AK73" s="197">
        <v>13.38</v>
      </c>
      <c r="AL73" s="197">
        <v>0</v>
      </c>
      <c r="AM73" s="197">
        <v>0</v>
      </c>
      <c r="AN73" s="197">
        <v>0</v>
      </c>
      <c r="AO73" s="197">
        <v>87.01</v>
      </c>
      <c r="AP73" s="197">
        <v>114.2</v>
      </c>
      <c r="AQ73" s="197">
        <v>0</v>
      </c>
      <c r="AR73" s="197">
        <v>0</v>
      </c>
      <c r="AS73" s="197">
        <v>1.67</v>
      </c>
      <c r="AT73" s="197">
        <v>2.1800000000000002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11.16</v>
      </c>
      <c r="G74" s="197">
        <v>6.66</v>
      </c>
      <c r="H74" s="197">
        <v>0</v>
      </c>
      <c r="I74" s="197">
        <v>11.94</v>
      </c>
      <c r="J74" s="197">
        <v>10.09</v>
      </c>
      <c r="K74" s="197">
        <v>0.16</v>
      </c>
      <c r="L74" s="197">
        <v>10.83</v>
      </c>
      <c r="M74" s="197">
        <v>0.95</v>
      </c>
      <c r="N74" s="197">
        <v>0.57999999999999996</v>
      </c>
      <c r="O74" s="197">
        <v>0</v>
      </c>
      <c r="P74" s="197">
        <v>1.06</v>
      </c>
      <c r="Q74" s="197">
        <v>6.13</v>
      </c>
      <c r="R74" s="197">
        <v>0.26</v>
      </c>
      <c r="S74" s="197">
        <v>8.1</v>
      </c>
      <c r="T74" s="197">
        <v>0</v>
      </c>
      <c r="U74" s="197">
        <v>1.79</v>
      </c>
      <c r="V74" s="197">
        <v>0.15</v>
      </c>
      <c r="W74" s="197">
        <v>0.82</v>
      </c>
      <c r="X74" s="197">
        <v>1.01</v>
      </c>
      <c r="Y74" s="197">
        <v>0</v>
      </c>
      <c r="Z74" s="197">
        <v>2.11</v>
      </c>
      <c r="AA74" s="197">
        <v>0.79</v>
      </c>
      <c r="AB74" s="197">
        <v>0</v>
      </c>
      <c r="AC74" s="197">
        <v>1.25</v>
      </c>
      <c r="AD74" s="197">
        <v>8.9</v>
      </c>
      <c r="AE74" s="197">
        <v>0</v>
      </c>
      <c r="AF74" s="197">
        <v>0</v>
      </c>
      <c r="AG74" s="197">
        <v>20.93</v>
      </c>
      <c r="AH74" s="197">
        <v>0</v>
      </c>
      <c r="AI74" s="197">
        <v>12.53</v>
      </c>
      <c r="AJ74" s="197">
        <v>0</v>
      </c>
      <c r="AK74" s="197">
        <v>13.38</v>
      </c>
      <c r="AL74" s="197">
        <v>0</v>
      </c>
      <c r="AM74" s="197">
        <v>0</v>
      </c>
      <c r="AN74" s="197">
        <v>0</v>
      </c>
      <c r="AO74" s="197">
        <v>87.01</v>
      </c>
      <c r="AP74" s="197">
        <v>114.2</v>
      </c>
      <c r="AQ74" s="197">
        <v>0</v>
      </c>
      <c r="AR74" s="197">
        <v>0</v>
      </c>
      <c r="AS74" s="197">
        <v>1.67</v>
      </c>
      <c r="AT74" s="197">
        <v>2.1800000000000002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11.6</v>
      </c>
      <c r="E75" s="197">
        <v>0</v>
      </c>
      <c r="F75" s="197">
        <v>11.16</v>
      </c>
      <c r="G75" s="197">
        <v>6.66</v>
      </c>
      <c r="H75" s="197">
        <v>0</v>
      </c>
      <c r="I75" s="197">
        <v>11.94</v>
      </c>
      <c r="J75" s="197">
        <v>10.09</v>
      </c>
      <c r="K75" s="197">
        <v>0.16</v>
      </c>
      <c r="L75" s="197">
        <v>10.83</v>
      </c>
      <c r="M75" s="197">
        <v>0.95</v>
      </c>
      <c r="N75" s="197">
        <v>0.57999999999999996</v>
      </c>
      <c r="O75" s="197">
        <v>0</v>
      </c>
      <c r="P75" s="197">
        <v>1.06</v>
      </c>
      <c r="Q75" s="197">
        <v>6.13</v>
      </c>
      <c r="R75" s="197">
        <v>0.26</v>
      </c>
      <c r="S75" s="197">
        <v>8.1</v>
      </c>
      <c r="T75" s="197">
        <v>0</v>
      </c>
      <c r="U75" s="197">
        <v>1.79</v>
      </c>
      <c r="V75" s="197">
        <v>0.15</v>
      </c>
      <c r="W75" s="197">
        <v>0.82</v>
      </c>
      <c r="X75" s="197">
        <v>1.01</v>
      </c>
      <c r="Y75" s="197">
        <v>0</v>
      </c>
      <c r="Z75" s="197">
        <v>2.11</v>
      </c>
      <c r="AA75" s="197">
        <v>0.79</v>
      </c>
      <c r="AB75" s="197">
        <v>0</v>
      </c>
      <c r="AC75" s="197">
        <v>1.25</v>
      </c>
      <c r="AD75" s="197">
        <v>8.9</v>
      </c>
      <c r="AE75" s="197">
        <v>0</v>
      </c>
      <c r="AF75" s="197">
        <v>0</v>
      </c>
      <c r="AG75" s="197">
        <v>20.93</v>
      </c>
      <c r="AH75" s="197">
        <v>0</v>
      </c>
      <c r="AI75" s="197">
        <v>12.53</v>
      </c>
      <c r="AJ75" s="197">
        <v>0</v>
      </c>
      <c r="AK75" s="197">
        <v>13.38</v>
      </c>
      <c r="AL75" s="197">
        <v>0</v>
      </c>
      <c r="AM75" s="197">
        <v>0</v>
      </c>
      <c r="AN75" s="197">
        <v>0</v>
      </c>
      <c r="AO75" s="197">
        <v>87.01</v>
      </c>
      <c r="AP75" s="197">
        <v>114.2</v>
      </c>
      <c r="AQ75" s="197">
        <v>0</v>
      </c>
      <c r="AR75" s="197">
        <v>0</v>
      </c>
      <c r="AS75" s="197">
        <v>1.67</v>
      </c>
      <c r="AT75" s="197">
        <v>2.1800000000000002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11.6</v>
      </c>
      <c r="E76" s="197">
        <v>0</v>
      </c>
      <c r="F76" s="197">
        <v>11.16</v>
      </c>
      <c r="G76" s="197">
        <v>6.66</v>
      </c>
      <c r="H76" s="197">
        <v>0</v>
      </c>
      <c r="I76" s="197">
        <v>11.94</v>
      </c>
      <c r="J76" s="197">
        <v>10.09</v>
      </c>
      <c r="K76" s="197">
        <v>0.16</v>
      </c>
      <c r="L76" s="197">
        <v>10.82</v>
      </c>
      <c r="M76" s="197">
        <v>0.95</v>
      </c>
      <c r="N76" s="197">
        <v>0.57999999999999996</v>
      </c>
      <c r="O76" s="197">
        <v>0</v>
      </c>
      <c r="P76" s="197">
        <v>1.06</v>
      </c>
      <c r="Q76" s="197">
        <v>6.13</v>
      </c>
      <c r="R76" s="197">
        <v>0.26</v>
      </c>
      <c r="S76" s="197">
        <v>8.1</v>
      </c>
      <c r="T76" s="197">
        <v>0</v>
      </c>
      <c r="U76" s="197">
        <v>1.79</v>
      </c>
      <c r="V76" s="197">
        <v>0.15</v>
      </c>
      <c r="W76" s="197">
        <v>0.82</v>
      </c>
      <c r="X76" s="197">
        <v>1.01</v>
      </c>
      <c r="Y76" s="197">
        <v>0</v>
      </c>
      <c r="Z76" s="197">
        <v>2.11</v>
      </c>
      <c r="AA76" s="197">
        <v>0.79</v>
      </c>
      <c r="AB76" s="197">
        <v>0</v>
      </c>
      <c r="AC76" s="197">
        <v>1.25</v>
      </c>
      <c r="AD76" s="197">
        <v>8.9</v>
      </c>
      <c r="AE76" s="197">
        <v>0</v>
      </c>
      <c r="AF76" s="197">
        <v>0</v>
      </c>
      <c r="AG76" s="197">
        <v>20.93</v>
      </c>
      <c r="AH76" s="197">
        <v>0</v>
      </c>
      <c r="AI76" s="197">
        <v>12.53</v>
      </c>
      <c r="AJ76" s="197">
        <v>0</v>
      </c>
      <c r="AK76" s="197">
        <v>19.61</v>
      </c>
      <c r="AL76" s="197">
        <v>0</v>
      </c>
      <c r="AM76" s="197">
        <v>0</v>
      </c>
      <c r="AN76" s="197">
        <v>0</v>
      </c>
      <c r="AO76" s="197">
        <v>87.01</v>
      </c>
      <c r="AP76" s="197">
        <v>114.2</v>
      </c>
      <c r="AQ76" s="197">
        <v>0</v>
      </c>
      <c r="AR76" s="197">
        <v>0</v>
      </c>
      <c r="AS76" s="197">
        <v>1.67</v>
      </c>
      <c r="AT76" s="197">
        <v>2.1800000000000002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11.6</v>
      </c>
      <c r="E77" s="197">
        <v>0</v>
      </c>
      <c r="F77" s="197">
        <v>11.33</v>
      </c>
      <c r="G77" s="197">
        <v>6.66</v>
      </c>
      <c r="H77" s="197">
        <v>0</v>
      </c>
      <c r="I77" s="197">
        <v>11.94</v>
      </c>
      <c r="J77" s="197">
        <v>10.09</v>
      </c>
      <c r="K77" s="197">
        <v>0.16</v>
      </c>
      <c r="L77" s="197">
        <v>10.82</v>
      </c>
      <c r="M77" s="197">
        <v>0.95</v>
      </c>
      <c r="N77" s="197">
        <v>0.57999999999999996</v>
      </c>
      <c r="O77" s="197">
        <v>0</v>
      </c>
      <c r="P77" s="197">
        <v>1.06</v>
      </c>
      <c r="Q77" s="197">
        <v>6.13</v>
      </c>
      <c r="R77" s="197">
        <v>0.26</v>
      </c>
      <c r="S77" s="197">
        <v>8.1</v>
      </c>
      <c r="T77" s="197">
        <v>0</v>
      </c>
      <c r="U77" s="197">
        <v>1.79</v>
      </c>
      <c r="V77" s="197">
        <v>0.15</v>
      </c>
      <c r="W77" s="197">
        <v>0.82</v>
      </c>
      <c r="X77" s="197">
        <v>1.01</v>
      </c>
      <c r="Y77" s="197">
        <v>0</v>
      </c>
      <c r="Z77" s="197">
        <v>2.11</v>
      </c>
      <c r="AA77" s="197">
        <v>0.79</v>
      </c>
      <c r="AB77" s="197">
        <v>0</v>
      </c>
      <c r="AC77" s="197">
        <v>1.25</v>
      </c>
      <c r="AD77" s="197">
        <v>8.9</v>
      </c>
      <c r="AE77" s="197">
        <v>0</v>
      </c>
      <c r="AF77" s="197">
        <v>0</v>
      </c>
      <c r="AG77" s="197">
        <v>20.93</v>
      </c>
      <c r="AH77" s="197">
        <v>0</v>
      </c>
      <c r="AI77" s="197">
        <v>12.53</v>
      </c>
      <c r="AJ77" s="197">
        <v>0</v>
      </c>
      <c r="AK77" s="197">
        <v>19.61</v>
      </c>
      <c r="AL77" s="197">
        <v>0</v>
      </c>
      <c r="AM77" s="197">
        <v>0</v>
      </c>
      <c r="AN77" s="197">
        <v>0</v>
      </c>
      <c r="AO77" s="197">
        <v>87.01</v>
      </c>
      <c r="AP77" s="197">
        <v>114.2</v>
      </c>
      <c r="AQ77" s="197">
        <v>0</v>
      </c>
      <c r="AR77" s="197">
        <v>0</v>
      </c>
      <c r="AS77" s="197">
        <v>1.67</v>
      </c>
      <c r="AT77" s="197">
        <v>2.1800000000000002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11.6</v>
      </c>
      <c r="E78" s="197">
        <v>0</v>
      </c>
      <c r="F78" s="197">
        <v>11.33</v>
      </c>
      <c r="G78" s="197">
        <v>6.66</v>
      </c>
      <c r="H78" s="197">
        <v>0</v>
      </c>
      <c r="I78" s="197">
        <v>11.94</v>
      </c>
      <c r="J78" s="197">
        <v>10.09</v>
      </c>
      <c r="K78" s="197">
        <v>0.16</v>
      </c>
      <c r="L78" s="197">
        <v>10.82</v>
      </c>
      <c r="M78" s="197">
        <v>0.95</v>
      </c>
      <c r="N78" s="197">
        <v>0.57999999999999996</v>
      </c>
      <c r="O78" s="197">
        <v>0</v>
      </c>
      <c r="P78" s="197">
        <v>1.06</v>
      </c>
      <c r="Q78" s="197">
        <v>6.13</v>
      </c>
      <c r="R78" s="197">
        <v>0.26</v>
      </c>
      <c r="S78" s="197">
        <v>8.1</v>
      </c>
      <c r="T78" s="197">
        <v>0</v>
      </c>
      <c r="U78" s="197">
        <v>1.79</v>
      </c>
      <c r="V78" s="197">
        <v>0.15</v>
      </c>
      <c r="W78" s="197">
        <v>0.82</v>
      </c>
      <c r="X78" s="197">
        <v>1.01</v>
      </c>
      <c r="Y78" s="197">
        <v>0</v>
      </c>
      <c r="Z78" s="197">
        <v>2.11</v>
      </c>
      <c r="AA78" s="197">
        <v>0.79</v>
      </c>
      <c r="AB78" s="197">
        <v>0</v>
      </c>
      <c r="AC78" s="197">
        <v>1.25</v>
      </c>
      <c r="AD78" s="197">
        <v>8.9</v>
      </c>
      <c r="AE78" s="197">
        <v>0</v>
      </c>
      <c r="AF78" s="197">
        <v>0</v>
      </c>
      <c r="AG78" s="197">
        <v>20.74</v>
      </c>
      <c r="AH78" s="197">
        <v>0</v>
      </c>
      <c r="AI78" s="197">
        <v>12.53</v>
      </c>
      <c r="AJ78" s="197">
        <v>0</v>
      </c>
      <c r="AK78" s="197">
        <v>19.61</v>
      </c>
      <c r="AL78" s="197">
        <v>0</v>
      </c>
      <c r="AM78" s="197">
        <v>0</v>
      </c>
      <c r="AN78" s="197">
        <v>0</v>
      </c>
      <c r="AO78" s="197">
        <v>87.01</v>
      </c>
      <c r="AP78" s="197">
        <v>114.2</v>
      </c>
      <c r="AQ78" s="197">
        <v>0</v>
      </c>
      <c r="AR78" s="197">
        <v>0</v>
      </c>
      <c r="AS78" s="197">
        <v>1.67</v>
      </c>
      <c r="AT78" s="197">
        <v>2.1800000000000002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11.6</v>
      </c>
      <c r="E79" s="197">
        <v>0</v>
      </c>
      <c r="F79" s="197">
        <v>11.33</v>
      </c>
      <c r="G79" s="197">
        <v>6.66</v>
      </c>
      <c r="H79" s="197">
        <v>0</v>
      </c>
      <c r="I79" s="197">
        <v>11.94</v>
      </c>
      <c r="J79" s="197">
        <v>10.09</v>
      </c>
      <c r="K79" s="197">
        <v>0.16</v>
      </c>
      <c r="L79" s="197">
        <v>10.67</v>
      </c>
      <c r="M79" s="197">
        <v>0.95</v>
      </c>
      <c r="N79" s="197">
        <v>0.57999999999999996</v>
      </c>
      <c r="O79" s="197">
        <v>0</v>
      </c>
      <c r="P79" s="197">
        <v>1.06</v>
      </c>
      <c r="Q79" s="197">
        <v>6.13</v>
      </c>
      <c r="R79" s="197">
        <v>0.24</v>
      </c>
      <c r="S79" s="197">
        <v>8.1</v>
      </c>
      <c r="T79" s="197">
        <v>0</v>
      </c>
      <c r="U79" s="197">
        <v>1.79</v>
      </c>
      <c r="V79" s="197">
        <v>0.15</v>
      </c>
      <c r="W79" s="197">
        <v>0.82</v>
      </c>
      <c r="X79" s="197">
        <v>1.01</v>
      </c>
      <c r="Y79" s="197">
        <v>0</v>
      </c>
      <c r="Z79" s="197">
        <v>2.11</v>
      </c>
      <c r="AA79" s="197">
        <v>0.79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20.74</v>
      </c>
      <c r="AH79" s="197">
        <v>0</v>
      </c>
      <c r="AI79" s="197">
        <v>12.53</v>
      </c>
      <c r="AJ79" s="197">
        <v>0</v>
      </c>
      <c r="AK79" s="197">
        <v>19.61</v>
      </c>
      <c r="AL79" s="197">
        <v>0</v>
      </c>
      <c r="AM79" s="197">
        <v>0</v>
      </c>
      <c r="AN79" s="197">
        <v>0</v>
      </c>
      <c r="AO79" s="197">
        <v>87.01</v>
      </c>
      <c r="AP79" s="197">
        <v>114.2</v>
      </c>
      <c r="AQ79" s="197">
        <v>0</v>
      </c>
      <c r="AR79" s="197">
        <v>0</v>
      </c>
      <c r="AS79" s="197">
        <v>1.67</v>
      </c>
      <c r="AT79" s="197">
        <v>2.1800000000000002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11.6</v>
      </c>
      <c r="E80" s="197">
        <v>0</v>
      </c>
      <c r="F80" s="197">
        <v>11.33</v>
      </c>
      <c r="G80" s="197">
        <v>6.66</v>
      </c>
      <c r="H80" s="197">
        <v>0</v>
      </c>
      <c r="I80" s="197">
        <v>11.94</v>
      </c>
      <c r="J80" s="197">
        <v>10.09</v>
      </c>
      <c r="K80" s="197">
        <v>0.16</v>
      </c>
      <c r="L80" s="197">
        <v>10.67</v>
      </c>
      <c r="M80" s="197">
        <v>0.95</v>
      </c>
      <c r="N80" s="197">
        <v>0.57999999999999996</v>
      </c>
      <c r="O80" s="197">
        <v>0</v>
      </c>
      <c r="P80" s="197">
        <v>1.06</v>
      </c>
      <c r="Q80" s="197">
        <v>6.13</v>
      </c>
      <c r="R80" s="197">
        <v>0.24</v>
      </c>
      <c r="S80" s="197">
        <v>8.1</v>
      </c>
      <c r="T80" s="197">
        <v>0</v>
      </c>
      <c r="U80" s="197">
        <v>1.79</v>
      </c>
      <c r="V80" s="197">
        <v>0.15</v>
      </c>
      <c r="W80" s="197">
        <v>0.82</v>
      </c>
      <c r="X80" s="197">
        <v>1.01</v>
      </c>
      <c r="Y80" s="197">
        <v>0</v>
      </c>
      <c r="Z80" s="197">
        <v>2.11</v>
      </c>
      <c r="AA80" s="197">
        <v>0.79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20.74</v>
      </c>
      <c r="AH80" s="197">
        <v>0</v>
      </c>
      <c r="AI80" s="197">
        <v>12.53</v>
      </c>
      <c r="AJ80" s="197">
        <v>0</v>
      </c>
      <c r="AK80" s="197">
        <v>19.61</v>
      </c>
      <c r="AL80" s="197">
        <v>0</v>
      </c>
      <c r="AM80" s="197">
        <v>0</v>
      </c>
      <c r="AN80" s="197">
        <v>0</v>
      </c>
      <c r="AO80" s="197">
        <v>87.01</v>
      </c>
      <c r="AP80" s="197">
        <v>114.2</v>
      </c>
      <c r="AQ80" s="197">
        <v>0</v>
      </c>
      <c r="AR80" s="197">
        <v>0</v>
      </c>
      <c r="AS80" s="197">
        <v>1.67</v>
      </c>
      <c r="AT80" s="197">
        <v>2.1800000000000002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11.6</v>
      </c>
      <c r="E81" s="197">
        <v>0</v>
      </c>
      <c r="F81" s="197">
        <v>11.33</v>
      </c>
      <c r="G81" s="197">
        <v>6.66</v>
      </c>
      <c r="H81" s="197">
        <v>0</v>
      </c>
      <c r="I81" s="197">
        <v>11.94</v>
      </c>
      <c r="J81" s="197">
        <v>10.09</v>
      </c>
      <c r="K81" s="197">
        <v>0.16</v>
      </c>
      <c r="L81" s="197">
        <v>10.67</v>
      </c>
      <c r="M81" s="197">
        <v>0.95</v>
      </c>
      <c r="N81" s="197">
        <v>0.57999999999999996</v>
      </c>
      <c r="O81" s="197">
        <v>0</v>
      </c>
      <c r="P81" s="197">
        <v>1.06</v>
      </c>
      <c r="Q81" s="197">
        <v>6.13</v>
      </c>
      <c r="R81" s="197">
        <v>0.24</v>
      </c>
      <c r="S81" s="197">
        <v>8.1</v>
      </c>
      <c r="T81" s="197">
        <v>0</v>
      </c>
      <c r="U81" s="197">
        <v>1.79</v>
      </c>
      <c r="V81" s="197">
        <v>0.15</v>
      </c>
      <c r="W81" s="197">
        <v>0.82</v>
      </c>
      <c r="X81" s="197">
        <v>1.01</v>
      </c>
      <c r="Y81" s="197">
        <v>0</v>
      </c>
      <c r="Z81" s="197">
        <v>2.11</v>
      </c>
      <c r="AA81" s="197">
        <v>0.79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20.74</v>
      </c>
      <c r="AH81" s="197">
        <v>0</v>
      </c>
      <c r="AI81" s="197">
        <v>12.53</v>
      </c>
      <c r="AJ81" s="197">
        <v>0</v>
      </c>
      <c r="AK81" s="197">
        <v>19.61</v>
      </c>
      <c r="AL81" s="197">
        <v>0</v>
      </c>
      <c r="AM81" s="197">
        <v>0</v>
      </c>
      <c r="AN81" s="197">
        <v>0</v>
      </c>
      <c r="AO81" s="197">
        <v>87.01</v>
      </c>
      <c r="AP81" s="197">
        <v>114.2</v>
      </c>
      <c r="AQ81" s="197">
        <v>0</v>
      </c>
      <c r="AR81" s="197">
        <v>0</v>
      </c>
      <c r="AS81" s="197">
        <v>1.67</v>
      </c>
      <c r="AT81" s="197">
        <v>2.1800000000000002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11.6</v>
      </c>
      <c r="E82" s="197">
        <v>0</v>
      </c>
      <c r="F82" s="197">
        <v>11.33</v>
      </c>
      <c r="G82" s="197">
        <v>6.66</v>
      </c>
      <c r="H82" s="197">
        <v>0</v>
      </c>
      <c r="I82" s="197">
        <v>11.94</v>
      </c>
      <c r="J82" s="197">
        <v>10.09</v>
      </c>
      <c r="K82" s="197">
        <v>0.16</v>
      </c>
      <c r="L82" s="197">
        <v>0.17</v>
      </c>
      <c r="M82" s="197">
        <v>0.95</v>
      </c>
      <c r="N82" s="197">
        <v>0.57999999999999996</v>
      </c>
      <c r="O82" s="197">
        <v>0</v>
      </c>
      <c r="P82" s="197">
        <v>1.06</v>
      </c>
      <c r="Q82" s="197">
        <v>6.13</v>
      </c>
      <c r="R82" s="197">
        <v>0.24</v>
      </c>
      <c r="S82" s="197">
        <v>8.1</v>
      </c>
      <c r="T82" s="197">
        <v>0</v>
      </c>
      <c r="U82" s="197">
        <v>1.79</v>
      </c>
      <c r="V82" s="197">
        <v>0.15</v>
      </c>
      <c r="W82" s="197">
        <v>0.82</v>
      </c>
      <c r="X82" s="197">
        <v>1.01</v>
      </c>
      <c r="Y82" s="197">
        <v>0</v>
      </c>
      <c r="Z82" s="197">
        <v>2.11</v>
      </c>
      <c r="AA82" s="197">
        <v>0.79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20.74</v>
      </c>
      <c r="AH82" s="197">
        <v>0</v>
      </c>
      <c r="AI82" s="197">
        <v>12.53</v>
      </c>
      <c r="AJ82" s="197">
        <v>0</v>
      </c>
      <c r="AK82" s="197">
        <v>19.61</v>
      </c>
      <c r="AL82" s="197">
        <v>0</v>
      </c>
      <c r="AM82" s="197">
        <v>0</v>
      </c>
      <c r="AN82" s="197">
        <v>0</v>
      </c>
      <c r="AO82" s="197">
        <v>87.01</v>
      </c>
      <c r="AP82" s="197">
        <v>114.2</v>
      </c>
      <c r="AQ82" s="197">
        <v>0</v>
      </c>
      <c r="AR82" s="197">
        <v>0</v>
      </c>
      <c r="AS82" s="197">
        <v>1.67</v>
      </c>
      <c r="AT82" s="197">
        <v>2.1800000000000002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11.6</v>
      </c>
      <c r="E83" s="197">
        <v>0</v>
      </c>
      <c r="F83" s="197">
        <v>11.33</v>
      </c>
      <c r="G83" s="197">
        <v>6.66</v>
      </c>
      <c r="H83" s="197">
        <v>0</v>
      </c>
      <c r="I83" s="197">
        <v>12.27</v>
      </c>
      <c r="J83" s="197">
        <v>10.09</v>
      </c>
      <c r="K83" s="197">
        <v>0.16</v>
      </c>
      <c r="L83" s="197">
        <v>10.82</v>
      </c>
      <c r="M83" s="197">
        <v>0.95</v>
      </c>
      <c r="N83" s="197">
        <v>0.57999999999999996</v>
      </c>
      <c r="O83" s="197">
        <v>0</v>
      </c>
      <c r="P83" s="197">
        <v>1.06</v>
      </c>
      <c r="Q83" s="197">
        <v>5.0199999999999996</v>
      </c>
      <c r="R83" s="197">
        <v>0.24</v>
      </c>
      <c r="S83" s="197">
        <v>-0.34</v>
      </c>
      <c r="T83" s="197">
        <v>0</v>
      </c>
      <c r="U83" s="197">
        <v>1.79</v>
      </c>
      <c r="V83" s="197">
        <v>0.15</v>
      </c>
      <c r="W83" s="197">
        <v>0.82</v>
      </c>
      <c r="X83" s="197">
        <v>1.01</v>
      </c>
      <c r="Y83" s="197">
        <v>0</v>
      </c>
      <c r="Z83" s="197">
        <v>2.11</v>
      </c>
      <c r="AA83" s="197">
        <v>0.79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20.55</v>
      </c>
      <c r="AH83" s="197">
        <v>0</v>
      </c>
      <c r="AI83" s="197">
        <v>12.53</v>
      </c>
      <c r="AJ83" s="197">
        <v>0</v>
      </c>
      <c r="AK83" s="197">
        <v>16.78</v>
      </c>
      <c r="AL83" s="197">
        <v>0</v>
      </c>
      <c r="AM83" s="197">
        <v>0</v>
      </c>
      <c r="AN83" s="197">
        <v>0</v>
      </c>
      <c r="AO83" s="197">
        <v>87.01</v>
      </c>
      <c r="AP83" s="197">
        <v>114.2</v>
      </c>
      <c r="AQ83" s="197">
        <v>0</v>
      </c>
      <c r="AR83" s="197">
        <v>0</v>
      </c>
      <c r="AS83" s="197">
        <v>1.67</v>
      </c>
      <c r="AT83" s="197">
        <v>2.1800000000000002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11.6</v>
      </c>
      <c r="E84" s="197">
        <v>0</v>
      </c>
      <c r="F84" s="197">
        <v>11.33</v>
      </c>
      <c r="G84" s="197">
        <v>6.66</v>
      </c>
      <c r="H84" s="197">
        <v>0</v>
      </c>
      <c r="I84" s="197">
        <v>12.27</v>
      </c>
      <c r="J84" s="197">
        <v>10.09</v>
      </c>
      <c r="K84" s="197">
        <v>0.16</v>
      </c>
      <c r="L84" s="197">
        <v>10.82</v>
      </c>
      <c r="M84" s="197">
        <v>0.95</v>
      </c>
      <c r="N84" s="197">
        <v>0.57999999999999996</v>
      </c>
      <c r="O84" s="197">
        <v>0</v>
      </c>
      <c r="P84" s="197">
        <v>1.06</v>
      </c>
      <c r="Q84" s="197">
        <v>6.13</v>
      </c>
      <c r="R84" s="197">
        <v>0.24</v>
      </c>
      <c r="S84" s="197">
        <v>8.1</v>
      </c>
      <c r="T84" s="197">
        <v>0</v>
      </c>
      <c r="U84" s="197">
        <v>1.79</v>
      </c>
      <c r="V84" s="197">
        <v>0.15</v>
      </c>
      <c r="W84" s="197">
        <v>0.82</v>
      </c>
      <c r="X84" s="197">
        <v>1.01</v>
      </c>
      <c r="Y84" s="197">
        <v>0</v>
      </c>
      <c r="Z84" s="197">
        <v>2.11</v>
      </c>
      <c r="AA84" s="197">
        <v>0.79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20.55</v>
      </c>
      <c r="AH84" s="197">
        <v>0</v>
      </c>
      <c r="AI84" s="197">
        <v>12.53</v>
      </c>
      <c r="AJ84" s="197">
        <v>0</v>
      </c>
      <c r="AK84" s="197">
        <v>16.78</v>
      </c>
      <c r="AL84" s="197">
        <v>0</v>
      </c>
      <c r="AM84" s="197">
        <v>0</v>
      </c>
      <c r="AN84" s="197">
        <v>0</v>
      </c>
      <c r="AO84" s="197">
        <v>87.01</v>
      </c>
      <c r="AP84" s="197">
        <v>114.2</v>
      </c>
      <c r="AQ84" s="197">
        <v>0</v>
      </c>
      <c r="AR84" s="197">
        <v>0</v>
      </c>
      <c r="AS84" s="197">
        <v>1.67</v>
      </c>
      <c r="AT84" s="197">
        <v>2.1800000000000002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11.6</v>
      </c>
      <c r="E85" s="197">
        <v>0</v>
      </c>
      <c r="F85" s="197">
        <v>11.33</v>
      </c>
      <c r="G85" s="197">
        <v>6.66</v>
      </c>
      <c r="H85" s="197">
        <v>0</v>
      </c>
      <c r="I85" s="197">
        <v>12.27</v>
      </c>
      <c r="J85" s="197">
        <v>10.09</v>
      </c>
      <c r="K85" s="197">
        <v>0.16</v>
      </c>
      <c r="L85" s="197">
        <v>10.82</v>
      </c>
      <c r="M85" s="197">
        <v>0.95</v>
      </c>
      <c r="N85" s="197">
        <v>0.57999999999999996</v>
      </c>
      <c r="O85" s="197">
        <v>0</v>
      </c>
      <c r="P85" s="197">
        <v>1.06</v>
      </c>
      <c r="Q85" s="197">
        <v>6.13</v>
      </c>
      <c r="R85" s="197">
        <v>0.24</v>
      </c>
      <c r="S85" s="197">
        <v>8.1</v>
      </c>
      <c r="T85" s="197">
        <v>0</v>
      </c>
      <c r="U85" s="197">
        <v>1.79</v>
      </c>
      <c r="V85" s="197">
        <v>0.15</v>
      </c>
      <c r="W85" s="197">
        <v>0.82</v>
      </c>
      <c r="X85" s="197">
        <v>1.01</v>
      </c>
      <c r="Y85" s="197">
        <v>0</v>
      </c>
      <c r="Z85" s="197">
        <v>2.11</v>
      </c>
      <c r="AA85" s="197">
        <v>0.79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20.55</v>
      </c>
      <c r="AH85" s="197">
        <v>0</v>
      </c>
      <c r="AI85" s="197">
        <v>12.53</v>
      </c>
      <c r="AJ85" s="197">
        <v>0</v>
      </c>
      <c r="AK85" s="197">
        <v>16.78</v>
      </c>
      <c r="AL85" s="197">
        <v>0</v>
      </c>
      <c r="AM85" s="197">
        <v>0</v>
      </c>
      <c r="AN85" s="197">
        <v>0</v>
      </c>
      <c r="AO85" s="197">
        <v>87.01</v>
      </c>
      <c r="AP85" s="197">
        <v>114.2</v>
      </c>
      <c r="AQ85" s="197">
        <v>0</v>
      </c>
      <c r="AR85" s="197">
        <v>0</v>
      </c>
      <c r="AS85" s="197">
        <v>1.67</v>
      </c>
      <c r="AT85" s="197">
        <v>2.1800000000000002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11.6</v>
      </c>
      <c r="E86" s="197">
        <v>0</v>
      </c>
      <c r="F86" s="197">
        <v>11.33</v>
      </c>
      <c r="G86" s="197">
        <v>6.66</v>
      </c>
      <c r="H86" s="197">
        <v>0</v>
      </c>
      <c r="I86" s="197">
        <v>12.27</v>
      </c>
      <c r="J86" s="197">
        <v>10.09</v>
      </c>
      <c r="K86" s="197">
        <v>0.16</v>
      </c>
      <c r="L86" s="197">
        <v>10.82</v>
      </c>
      <c r="M86" s="197">
        <v>0.95</v>
      </c>
      <c r="N86" s="197">
        <v>0.57999999999999996</v>
      </c>
      <c r="O86" s="197">
        <v>0</v>
      </c>
      <c r="P86" s="197">
        <v>1.06</v>
      </c>
      <c r="Q86" s="197">
        <v>6.13</v>
      </c>
      <c r="R86" s="197">
        <v>0.24</v>
      </c>
      <c r="S86" s="197">
        <v>8.1</v>
      </c>
      <c r="T86" s="197">
        <v>0</v>
      </c>
      <c r="U86" s="197">
        <v>1.79</v>
      </c>
      <c r="V86" s="197">
        <v>0.15</v>
      </c>
      <c r="W86" s="197">
        <v>0.82</v>
      </c>
      <c r="X86" s="197">
        <v>1.01</v>
      </c>
      <c r="Y86" s="197">
        <v>0</v>
      </c>
      <c r="Z86" s="197">
        <v>2.11</v>
      </c>
      <c r="AA86" s="197">
        <v>0.79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20.55</v>
      </c>
      <c r="AH86" s="197">
        <v>0</v>
      </c>
      <c r="AI86" s="197">
        <v>12.53</v>
      </c>
      <c r="AJ86" s="197">
        <v>0</v>
      </c>
      <c r="AK86" s="197">
        <v>16.78</v>
      </c>
      <c r="AL86" s="197">
        <v>0</v>
      </c>
      <c r="AM86" s="197">
        <v>0</v>
      </c>
      <c r="AN86" s="197">
        <v>0</v>
      </c>
      <c r="AO86" s="197">
        <v>87.01</v>
      </c>
      <c r="AP86" s="197">
        <v>114.2</v>
      </c>
      <c r="AQ86" s="197">
        <v>0</v>
      </c>
      <c r="AR86" s="197">
        <v>0</v>
      </c>
      <c r="AS86" s="197">
        <v>1.67</v>
      </c>
      <c r="AT86" s="197">
        <v>2.1800000000000002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11.6</v>
      </c>
      <c r="E87" s="197">
        <v>0</v>
      </c>
      <c r="F87" s="197">
        <v>11.5</v>
      </c>
      <c r="G87" s="197">
        <v>6.66</v>
      </c>
      <c r="H87" s="197">
        <v>0</v>
      </c>
      <c r="I87" s="197">
        <v>12.27</v>
      </c>
      <c r="J87" s="197">
        <v>10.09</v>
      </c>
      <c r="K87" s="197">
        <v>0.16</v>
      </c>
      <c r="L87" s="197">
        <v>10.82</v>
      </c>
      <c r="M87" s="197">
        <v>0.95</v>
      </c>
      <c r="N87" s="197">
        <v>0.57999999999999996</v>
      </c>
      <c r="O87" s="197">
        <v>0</v>
      </c>
      <c r="P87" s="197">
        <v>1.06</v>
      </c>
      <c r="Q87" s="197">
        <v>6.13</v>
      </c>
      <c r="R87" s="197">
        <v>0.24</v>
      </c>
      <c r="S87" s="197">
        <v>8.1</v>
      </c>
      <c r="T87" s="197">
        <v>0</v>
      </c>
      <c r="U87" s="197">
        <v>1.79</v>
      </c>
      <c r="V87" s="197">
        <v>0.15</v>
      </c>
      <c r="W87" s="197">
        <v>0.82</v>
      </c>
      <c r="X87" s="197">
        <v>1.01</v>
      </c>
      <c r="Y87" s="197">
        <v>0</v>
      </c>
      <c r="Z87" s="197">
        <v>2.11</v>
      </c>
      <c r="AA87" s="197">
        <v>0.79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20.55</v>
      </c>
      <c r="AH87" s="197">
        <v>0</v>
      </c>
      <c r="AI87" s="197">
        <v>12.53</v>
      </c>
      <c r="AJ87" s="197">
        <v>0</v>
      </c>
      <c r="AK87" s="197">
        <v>16.78</v>
      </c>
      <c r="AL87" s="197">
        <v>0</v>
      </c>
      <c r="AM87" s="197">
        <v>0</v>
      </c>
      <c r="AN87" s="197">
        <v>0</v>
      </c>
      <c r="AO87" s="197">
        <v>87.01</v>
      </c>
      <c r="AP87" s="197">
        <v>114.2</v>
      </c>
      <c r="AQ87" s="197">
        <v>0</v>
      </c>
      <c r="AR87" s="197">
        <v>0</v>
      </c>
      <c r="AS87" s="197">
        <v>1.67</v>
      </c>
      <c r="AT87" s="197">
        <v>2.1800000000000002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11.5</v>
      </c>
      <c r="G88" s="197">
        <v>6.66</v>
      </c>
      <c r="H88" s="197">
        <v>0</v>
      </c>
      <c r="I88" s="197">
        <v>12.27</v>
      </c>
      <c r="J88" s="197">
        <v>10.09</v>
      </c>
      <c r="K88" s="197">
        <v>0.16</v>
      </c>
      <c r="L88" s="197">
        <v>10.82</v>
      </c>
      <c r="M88" s="197">
        <v>0.95</v>
      </c>
      <c r="N88" s="197">
        <v>0.57999999999999996</v>
      </c>
      <c r="O88" s="197">
        <v>0</v>
      </c>
      <c r="P88" s="197">
        <v>1.06</v>
      </c>
      <c r="Q88" s="197">
        <v>6.13</v>
      </c>
      <c r="R88" s="197">
        <v>0.24</v>
      </c>
      <c r="S88" s="197">
        <v>8.1</v>
      </c>
      <c r="T88" s="197">
        <v>0</v>
      </c>
      <c r="U88" s="197">
        <v>1.79</v>
      </c>
      <c r="V88" s="197">
        <v>0.15</v>
      </c>
      <c r="W88" s="197">
        <v>0.82</v>
      </c>
      <c r="X88" s="197">
        <v>1.01</v>
      </c>
      <c r="Y88" s="197">
        <v>0</v>
      </c>
      <c r="Z88" s="197">
        <v>2.11</v>
      </c>
      <c r="AA88" s="197">
        <v>0.79</v>
      </c>
      <c r="AB88" s="197">
        <v>0</v>
      </c>
      <c r="AC88" s="197">
        <v>1.25</v>
      </c>
      <c r="AD88" s="197">
        <v>8.9</v>
      </c>
      <c r="AE88" s="197">
        <v>0</v>
      </c>
      <c r="AF88" s="197">
        <v>0</v>
      </c>
      <c r="AG88" s="197">
        <v>20.55</v>
      </c>
      <c r="AH88" s="197">
        <v>0</v>
      </c>
      <c r="AI88" s="197">
        <v>12.53</v>
      </c>
      <c r="AJ88" s="197">
        <v>0</v>
      </c>
      <c r="AK88" s="197">
        <v>16.78</v>
      </c>
      <c r="AL88" s="197">
        <v>0</v>
      </c>
      <c r="AM88" s="197">
        <v>0</v>
      </c>
      <c r="AN88" s="197">
        <v>0</v>
      </c>
      <c r="AO88" s="197">
        <v>87.01</v>
      </c>
      <c r="AP88" s="197">
        <v>114.2</v>
      </c>
      <c r="AQ88" s="197">
        <v>0</v>
      </c>
      <c r="AR88" s="197">
        <v>0</v>
      </c>
      <c r="AS88" s="197">
        <v>1.67</v>
      </c>
      <c r="AT88" s="197">
        <v>2.1800000000000002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11.5</v>
      </c>
      <c r="G89" s="197">
        <v>6.66</v>
      </c>
      <c r="H89" s="197">
        <v>0</v>
      </c>
      <c r="I89" s="197">
        <v>12.27</v>
      </c>
      <c r="J89" s="197">
        <v>10.09</v>
      </c>
      <c r="K89" s="197">
        <v>0.16</v>
      </c>
      <c r="L89" s="197">
        <v>10.82</v>
      </c>
      <c r="M89" s="197">
        <v>0.95</v>
      </c>
      <c r="N89" s="197">
        <v>0.57999999999999996</v>
      </c>
      <c r="O89" s="197">
        <v>0</v>
      </c>
      <c r="P89" s="197">
        <v>1.06</v>
      </c>
      <c r="Q89" s="197">
        <v>6.13</v>
      </c>
      <c r="R89" s="197">
        <v>0.24</v>
      </c>
      <c r="S89" s="197">
        <v>8.1</v>
      </c>
      <c r="T89" s="197">
        <v>0</v>
      </c>
      <c r="U89" s="197">
        <v>1.79</v>
      </c>
      <c r="V89" s="197">
        <v>0.15</v>
      </c>
      <c r="W89" s="197">
        <v>0.82</v>
      </c>
      <c r="X89" s="197">
        <v>1.01</v>
      </c>
      <c r="Y89" s="197">
        <v>0</v>
      </c>
      <c r="Z89" s="197">
        <v>2.11</v>
      </c>
      <c r="AA89" s="197">
        <v>0.79</v>
      </c>
      <c r="AB89" s="197">
        <v>0</v>
      </c>
      <c r="AC89" s="197">
        <v>1.25</v>
      </c>
      <c r="AD89" s="197">
        <v>8.9</v>
      </c>
      <c r="AE89" s="197">
        <v>0</v>
      </c>
      <c r="AF89" s="197">
        <v>0</v>
      </c>
      <c r="AG89" s="197">
        <v>20.55</v>
      </c>
      <c r="AH89" s="197">
        <v>0</v>
      </c>
      <c r="AI89" s="197">
        <v>12.53</v>
      </c>
      <c r="AJ89" s="197">
        <v>0</v>
      </c>
      <c r="AK89" s="197">
        <v>16.78</v>
      </c>
      <c r="AL89" s="197">
        <v>0</v>
      </c>
      <c r="AM89" s="197">
        <v>0</v>
      </c>
      <c r="AN89" s="197">
        <v>0</v>
      </c>
      <c r="AO89" s="197">
        <v>87.01</v>
      </c>
      <c r="AP89" s="197">
        <v>114.2</v>
      </c>
      <c r="AQ89" s="197">
        <v>0</v>
      </c>
      <c r="AR89" s="197">
        <v>0</v>
      </c>
      <c r="AS89" s="197">
        <v>1.67</v>
      </c>
      <c r="AT89" s="197">
        <v>2.1800000000000002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11.5</v>
      </c>
      <c r="G90" s="197">
        <v>6.66</v>
      </c>
      <c r="H90" s="197">
        <v>0</v>
      </c>
      <c r="I90" s="197">
        <v>12.27</v>
      </c>
      <c r="J90" s="197">
        <v>10.09</v>
      </c>
      <c r="K90" s="197">
        <v>0.16</v>
      </c>
      <c r="L90" s="197">
        <v>10.82</v>
      </c>
      <c r="M90" s="197">
        <v>0.95</v>
      </c>
      <c r="N90" s="197">
        <v>0.57999999999999996</v>
      </c>
      <c r="O90" s="197">
        <v>0</v>
      </c>
      <c r="P90" s="197">
        <v>1.06</v>
      </c>
      <c r="Q90" s="197">
        <v>6.13</v>
      </c>
      <c r="R90" s="197">
        <v>0.24</v>
      </c>
      <c r="S90" s="197">
        <v>8.1</v>
      </c>
      <c r="T90" s="197">
        <v>0</v>
      </c>
      <c r="U90" s="197">
        <v>1.79</v>
      </c>
      <c r="V90" s="197">
        <v>0.15</v>
      </c>
      <c r="W90" s="197">
        <v>0.82</v>
      </c>
      <c r="X90" s="197">
        <v>1.01</v>
      </c>
      <c r="Y90" s="197">
        <v>0</v>
      </c>
      <c r="Z90" s="197">
        <v>2.11</v>
      </c>
      <c r="AA90" s="197">
        <v>0.79</v>
      </c>
      <c r="AB90" s="197">
        <v>0</v>
      </c>
      <c r="AC90" s="197">
        <v>1.25</v>
      </c>
      <c r="AD90" s="197">
        <v>8.9</v>
      </c>
      <c r="AE90" s="197">
        <v>0</v>
      </c>
      <c r="AF90" s="197">
        <v>0</v>
      </c>
      <c r="AG90" s="197">
        <v>20.55</v>
      </c>
      <c r="AH90" s="197">
        <v>0</v>
      </c>
      <c r="AI90" s="197">
        <v>12.53</v>
      </c>
      <c r="AJ90" s="197">
        <v>0</v>
      </c>
      <c r="AK90" s="197">
        <v>16.78</v>
      </c>
      <c r="AL90" s="197">
        <v>0</v>
      </c>
      <c r="AM90" s="197">
        <v>0</v>
      </c>
      <c r="AN90" s="197">
        <v>0</v>
      </c>
      <c r="AO90" s="197">
        <v>87.01</v>
      </c>
      <c r="AP90" s="197">
        <v>114.2</v>
      </c>
      <c r="AQ90" s="197">
        <v>0</v>
      </c>
      <c r="AR90" s="197">
        <v>0</v>
      </c>
      <c r="AS90" s="197">
        <v>1.67</v>
      </c>
      <c r="AT90" s="197">
        <v>2.1800000000000002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11.5</v>
      </c>
      <c r="G91" s="197">
        <v>6.66</v>
      </c>
      <c r="H91" s="197">
        <v>0</v>
      </c>
      <c r="I91" s="197">
        <v>12.27</v>
      </c>
      <c r="J91" s="197">
        <v>10.09</v>
      </c>
      <c r="K91" s="197">
        <v>0.16</v>
      </c>
      <c r="L91" s="197">
        <v>10.82</v>
      </c>
      <c r="M91" s="197">
        <v>0.95</v>
      </c>
      <c r="N91" s="197">
        <v>0.57999999999999996</v>
      </c>
      <c r="O91" s="197">
        <v>0</v>
      </c>
      <c r="P91" s="197">
        <v>1.06</v>
      </c>
      <c r="Q91" s="197">
        <v>6.13</v>
      </c>
      <c r="R91" s="197">
        <v>0</v>
      </c>
      <c r="S91" s="197">
        <v>8.1</v>
      </c>
      <c r="T91" s="197">
        <v>0</v>
      </c>
      <c r="U91" s="197">
        <v>1.79</v>
      </c>
      <c r="V91" s="197">
        <v>0.15</v>
      </c>
      <c r="W91" s="197">
        <v>0.82</v>
      </c>
      <c r="X91" s="197">
        <v>1.01</v>
      </c>
      <c r="Y91" s="197">
        <v>0</v>
      </c>
      <c r="Z91" s="197">
        <v>2.11</v>
      </c>
      <c r="AA91" s="197">
        <v>0.79</v>
      </c>
      <c r="AB91" s="197">
        <v>0</v>
      </c>
      <c r="AC91" s="197">
        <v>1.25</v>
      </c>
      <c r="AD91" s="197">
        <v>8.9</v>
      </c>
      <c r="AE91" s="197">
        <v>0</v>
      </c>
      <c r="AF91" s="197">
        <v>0</v>
      </c>
      <c r="AG91" s="197">
        <v>20.55</v>
      </c>
      <c r="AH91" s="197">
        <v>0</v>
      </c>
      <c r="AI91" s="197">
        <v>12.53</v>
      </c>
      <c r="AJ91" s="197">
        <v>0</v>
      </c>
      <c r="AK91" s="197">
        <v>16.78</v>
      </c>
      <c r="AL91" s="197">
        <v>0</v>
      </c>
      <c r="AM91" s="197">
        <v>0</v>
      </c>
      <c r="AN91" s="197">
        <v>0</v>
      </c>
      <c r="AO91" s="197">
        <v>87.01</v>
      </c>
      <c r="AP91" s="197">
        <v>114.2</v>
      </c>
      <c r="AQ91" s="197">
        <v>0</v>
      </c>
      <c r="AR91" s="197">
        <v>0</v>
      </c>
      <c r="AS91" s="197">
        <v>1.67</v>
      </c>
      <c r="AT91" s="197">
        <v>2.1800000000000002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11.5</v>
      </c>
      <c r="G92" s="197">
        <v>6.66</v>
      </c>
      <c r="H92" s="197">
        <v>0</v>
      </c>
      <c r="I92" s="197">
        <v>12.27</v>
      </c>
      <c r="J92" s="197">
        <v>10.09</v>
      </c>
      <c r="K92" s="197">
        <v>0.16</v>
      </c>
      <c r="L92" s="197">
        <v>10.82</v>
      </c>
      <c r="M92" s="197">
        <v>0.95</v>
      </c>
      <c r="N92" s="197">
        <v>0.57999999999999996</v>
      </c>
      <c r="O92" s="197">
        <v>0</v>
      </c>
      <c r="P92" s="197">
        <v>1.06</v>
      </c>
      <c r="Q92" s="197">
        <v>6.13</v>
      </c>
      <c r="R92" s="197">
        <v>0</v>
      </c>
      <c r="S92" s="197">
        <v>8.1</v>
      </c>
      <c r="T92" s="197">
        <v>0</v>
      </c>
      <c r="U92" s="197">
        <v>1.79</v>
      </c>
      <c r="V92" s="197">
        <v>0.15</v>
      </c>
      <c r="W92" s="197">
        <v>0.82</v>
      </c>
      <c r="X92" s="197">
        <v>1.01</v>
      </c>
      <c r="Y92" s="197">
        <v>0</v>
      </c>
      <c r="Z92" s="197">
        <v>2.11</v>
      </c>
      <c r="AA92" s="197">
        <v>0.79</v>
      </c>
      <c r="AB92" s="197">
        <v>0</v>
      </c>
      <c r="AC92" s="197">
        <v>1.25</v>
      </c>
      <c r="AD92" s="197">
        <v>8.9</v>
      </c>
      <c r="AE92" s="197">
        <v>0</v>
      </c>
      <c r="AF92" s="197">
        <v>0</v>
      </c>
      <c r="AG92" s="197">
        <v>20.55</v>
      </c>
      <c r="AH92" s="197">
        <v>0</v>
      </c>
      <c r="AI92" s="197">
        <v>12.53</v>
      </c>
      <c r="AJ92" s="197">
        <v>0</v>
      </c>
      <c r="AK92" s="197">
        <v>16.78</v>
      </c>
      <c r="AL92" s="197">
        <v>0</v>
      </c>
      <c r="AM92" s="197">
        <v>0</v>
      </c>
      <c r="AN92" s="197">
        <v>0</v>
      </c>
      <c r="AO92" s="197">
        <v>87.01</v>
      </c>
      <c r="AP92" s="197">
        <v>114.2</v>
      </c>
      <c r="AQ92" s="197">
        <v>0</v>
      </c>
      <c r="AR92" s="197">
        <v>0</v>
      </c>
      <c r="AS92" s="197">
        <v>1.67</v>
      </c>
      <c r="AT92" s="197">
        <v>2.1800000000000002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11.5</v>
      </c>
      <c r="G93" s="197">
        <v>6.66</v>
      </c>
      <c r="H93" s="197">
        <v>0</v>
      </c>
      <c r="I93" s="197">
        <v>12.27</v>
      </c>
      <c r="J93" s="197">
        <v>10.09</v>
      </c>
      <c r="K93" s="197">
        <v>0.16</v>
      </c>
      <c r="L93" s="197">
        <v>10.82</v>
      </c>
      <c r="M93" s="197">
        <v>0.95</v>
      </c>
      <c r="N93" s="197">
        <v>0.57999999999999996</v>
      </c>
      <c r="O93" s="197">
        <v>0</v>
      </c>
      <c r="P93" s="197">
        <v>1.06</v>
      </c>
      <c r="Q93" s="197">
        <v>6.13</v>
      </c>
      <c r="R93" s="197">
        <v>0</v>
      </c>
      <c r="S93" s="197">
        <v>8.1</v>
      </c>
      <c r="T93" s="197">
        <v>0</v>
      </c>
      <c r="U93" s="197">
        <v>1.79</v>
      </c>
      <c r="V93" s="197">
        <v>0.15</v>
      </c>
      <c r="W93" s="197">
        <v>0.82</v>
      </c>
      <c r="X93" s="197">
        <v>1.01</v>
      </c>
      <c r="Y93" s="197">
        <v>0</v>
      </c>
      <c r="Z93" s="197">
        <v>2.11</v>
      </c>
      <c r="AA93" s="197">
        <v>0.79</v>
      </c>
      <c r="AB93" s="197">
        <v>0</v>
      </c>
      <c r="AC93" s="197">
        <v>1.25</v>
      </c>
      <c r="AD93" s="197">
        <v>8.9</v>
      </c>
      <c r="AE93" s="197">
        <v>0</v>
      </c>
      <c r="AF93" s="197">
        <v>0</v>
      </c>
      <c r="AG93" s="197">
        <v>20.55</v>
      </c>
      <c r="AH93" s="197">
        <v>0</v>
      </c>
      <c r="AI93" s="197">
        <v>12.53</v>
      </c>
      <c r="AJ93" s="197">
        <v>0</v>
      </c>
      <c r="AK93" s="197">
        <v>16.78</v>
      </c>
      <c r="AL93" s="197">
        <v>0</v>
      </c>
      <c r="AM93" s="197">
        <v>0</v>
      </c>
      <c r="AN93" s="197">
        <v>0</v>
      </c>
      <c r="AO93" s="197">
        <v>87.01</v>
      </c>
      <c r="AP93" s="197">
        <v>114.2</v>
      </c>
      <c r="AQ93" s="197">
        <v>0</v>
      </c>
      <c r="AR93" s="197">
        <v>0</v>
      </c>
      <c r="AS93" s="197">
        <v>1.67</v>
      </c>
      <c r="AT93" s="197">
        <v>2.1800000000000002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11.5</v>
      </c>
      <c r="G94" s="197">
        <v>6.66</v>
      </c>
      <c r="H94" s="197">
        <v>0</v>
      </c>
      <c r="I94" s="197">
        <v>12.27</v>
      </c>
      <c r="J94" s="197">
        <v>10.09</v>
      </c>
      <c r="K94" s="197">
        <v>0.16</v>
      </c>
      <c r="L94" s="197">
        <v>10.82</v>
      </c>
      <c r="M94" s="197">
        <v>0.95</v>
      </c>
      <c r="N94" s="197">
        <v>0.57999999999999996</v>
      </c>
      <c r="O94" s="197">
        <v>0</v>
      </c>
      <c r="P94" s="197">
        <v>1.06</v>
      </c>
      <c r="Q94" s="197">
        <v>6.13</v>
      </c>
      <c r="R94" s="197">
        <v>0</v>
      </c>
      <c r="S94" s="197">
        <v>8.1</v>
      </c>
      <c r="T94" s="197">
        <v>0</v>
      </c>
      <c r="U94" s="197">
        <v>1.79</v>
      </c>
      <c r="V94" s="197">
        <v>0.15</v>
      </c>
      <c r="W94" s="197">
        <v>0.82</v>
      </c>
      <c r="X94" s="197">
        <v>1.01</v>
      </c>
      <c r="Y94" s="197">
        <v>0</v>
      </c>
      <c r="Z94" s="197">
        <v>2.11</v>
      </c>
      <c r="AA94" s="197">
        <v>0.79</v>
      </c>
      <c r="AB94" s="197">
        <v>0</v>
      </c>
      <c r="AC94" s="197">
        <v>1.25</v>
      </c>
      <c r="AD94" s="197">
        <v>8.9</v>
      </c>
      <c r="AE94" s="197">
        <v>0</v>
      </c>
      <c r="AF94" s="197">
        <v>0</v>
      </c>
      <c r="AG94" s="197">
        <v>20.55</v>
      </c>
      <c r="AH94" s="197">
        <v>0</v>
      </c>
      <c r="AI94" s="197">
        <v>12.53</v>
      </c>
      <c r="AJ94" s="197">
        <v>0</v>
      </c>
      <c r="AK94" s="197">
        <v>16.78</v>
      </c>
      <c r="AL94" s="197">
        <v>0</v>
      </c>
      <c r="AM94" s="197">
        <v>0</v>
      </c>
      <c r="AN94" s="197">
        <v>0</v>
      </c>
      <c r="AO94" s="197">
        <v>87.01</v>
      </c>
      <c r="AP94" s="197">
        <v>114.2</v>
      </c>
      <c r="AQ94" s="197">
        <v>0</v>
      </c>
      <c r="AR94" s="197">
        <v>0</v>
      </c>
      <c r="AS94" s="197">
        <v>1.67</v>
      </c>
      <c r="AT94" s="197">
        <v>2.1800000000000002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11.5</v>
      </c>
      <c r="G95" s="197">
        <v>6.66</v>
      </c>
      <c r="H95" s="197">
        <v>0</v>
      </c>
      <c r="I95" s="197">
        <v>12.27</v>
      </c>
      <c r="J95" s="197">
        <v>10.09</v>
      </c>
      <c r="K95" s="197">
        <v>0.16</v>
      </c>
      <c r="L95" s="197">
        <v>10.82</v>
      </c>
      <c r="M95" s="197">
        <v>0.95</v>
      </c>
      <c r="N95" s="197">
        <v>0.57999999999999996</v>
      </c>
      <c r="O95" s="197">
        <v>0</v>
      </c>
      <c r="P95" s="197">
        <v>1.06</v>
      </c>
      <c r="Q95" s="197">
        <v>6.13</v>
      </c>
      <c r="R95" s="197">
        <v>0.26</v>
      </c>
      <c r="S95" s="197">
        <v>8.1</v>
      </c>
      <c r="T95" s="197">
        <v>0</v>
      </c>
      <c r="U95" s="197">
        <v>1.79</v>
      </c>
      <c r="V95" s="197">
        <v>0.15</v>
      </c>
      <c r="W95" s="197">
        <v>0.82</v>
      </c>
      <c r="X95" s="197">
        <v>1.01</v>
      </c>
      <c r="Y95" s="197">
        <v>0</v>
      </c>
      <c r="Z95" s="197">
        <v>2.11</v>
      </c>
      <c r="AA95" s="197">
        <v>0.79</v>
      </c>
      <c r="AB95" s="197">
        <v>0</v>
      </c>
      <c r="AC95" s="197">
        <v>1.25</v>
      </c>
      <c r="AD95" s="197">
        <v>8.9</v>
      </c>
      <c r="AE95" s="197">
        <v>0</v>
      </c>
      <c r="AF95" s="197">
        <v>0</v>
      </c>
      <c r="AG95" s="197">
        <v>20.55</v>
      </c>
      <c r="AH95" s="197">
        <v>0</v>
      </c>
      <c r="AI95" s="197">
        <v>12.53</v>
      </c>
      <c r="AJ95" s="197">
        <v>0</v>
      </c>
      <c r="AK95" s="197">
        <v>16.78</v>
      </c>
      <c r="AL95" s="197">
        <v>0</v>
      </c>
      <c r="AM95" s="197">
        <v>0</v>
      </c>
      <c r="AN95" s="197">
        <v>0</v>
      </c>
      <c r="AO95" s="197">
        <v>87.01</v>
      </c>
      <c r="AP95" s="197">
        <v>114.2</v>
      </c>
      <c r="AQ95" s="197">
        <v>0</v>
      </c>
      <c r="AR95" s="197">
        <v>0</v>
      </c>
      <c r="AS95" s="197">
        <v>1.67</v>
      </c>
      <c r="AT95" s="197">
        <v>2.1800000000000002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11.5</v>
      </c>
      <c r="G96" s="197">
        <v>6.66</v>
      </c>
      <c r="H96" s="197">
        <v>0</v>
      </c>
      <c r="I96" s="197">
        <v>12.27</v>
      </c>
      <c r="J96" s="197">
        <v>10.09</v>
      </c>
      <c r="K96" s="197">
        <v>0.16</v>
      </c>
      <c r="L96" s="197">
        <v>10.82</v>
      </c>
      <c r="M96" s="197">
        <v>0.95</v>
      </c>
      <c r="N96" s="197">
        <v>0.57999999999999996</v>
      </c>
      <c r="O96" s="197">
        <v>0</v>
      </c>
      <c r="P96" s="197">
        <v>1.06</v>
      </c>
      <c r="Q96" s="197">
        <v>6.13</v>
      </c>
      <c r="R96" s="197">
        <v>0.26</v>
      </c>
      <c r="S96" s="197">
        <v>8.1</v>
      </c>
      <c r="T96" s="197">
        <v>0</v>
      </c>
      <c r="U96" s="197">
        <v>1.79</v>
      </c>
      <c r="V96" s="197">
        <v>0.15</v>
      </c>
      <c r="W96" s="197">
        <v>0.82</v>
      </c>
      <c r="X96" s="197">
        <v>1.01</v>
      </c>
      <c r="Y96" s="197">
        <v>0</v>
      </c>
      <c r="Z96" s="197">
        <v>2.11</v>
      </c>
      <c r="AA96" s="197">
        <v>0.79</v>
      </c>
      <c r="AB96" s="197">
        <v>0</v>
      </c>
      <c r="AC96" s="197">
        <v>1.25</v>
      </c>
      <c r="AD96" s="197">
        <v>8.9</v>
      </c>
      <c r="AE96" s="197">
        <v>0</v>
      </c>
      <c r="AF96" s="197">
        <v>0</v>
      </c>
      <c r="AG96" s="197">
        <v>20.55</v>
      </c>
      <c r="AH96" s="197">
        <v>0</v>
      </c>
      <c r="AI96" s="197">
        <v>12.53</v>
      </c>
      <c r="AJ96" s="197">
        <v>0</v>
      </c>
      <c r="AK96" s="197">
        <v>16.78</v>
      </c>
      <c r="AL96" s="197">
        <v>0</v>
      </c>
      <c r="AM96" s="197">
        <v>0</v>
      </c>
      <c r="AN96" s="197">
        <v>0</v>
      </c>
      <c r="AO96" s="197">
        <v>87.01</v>
      </c>
      <c r="AP96" s="197">
        <v>114.2</v>
      </c>
      <c r="AQ96" s="197">
        <v>0</v>
      </c>
      <c r="AR96" s="197">
        <v>0</v>
      </c>
      <c r="AS96" s="197">
        <v>1.67</v>
      </c>
      <c r="AT96" s="197">
        <v>2.1800000000000002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11.5</v>
      </c>
      <c r="G97" s="197">
        <v>6.66</v>
      </c>
      <c r="H97" s="197">
        <v>0</v>
      </c>
      <c r="I97" s="197">
        <v>12.27</v>
      </c>
      <c r="J97" s="197">
        <v>10.09</v>
      </c>
      <c r="K97" s="197">
        <v>0.16</v>
      </c>
      <c r="L97" s="197">
        <v>10.82</v>
      </c>
      <c r="M97" s="197">
        <v>0.95</v>
      </c>
      <c r="N97" s="197">
        <v>0.57999999999999996</v>
      </c>
      <c r="O97" s="197">
        <v>0</v>
      </c>
      <c r="P97" s="197">
        <v>1.06</v>
      </c>
      <c r="Q97" s="197">
        <v>6.13</v>
      </c>
      <c r="R97" s="197">
        <v>0.26</v>
      </c>
      <c r="S97" s="197">
        <v>8.1</v>
      </c>
      <c r="T97" s="197">
        <v>0</v>
      </c>
      <c r="U97" s="197">
        <v>1.79</v>
      </c>
      <c r="V97" s="197">
        <v>0.15</v>
      </c>
      <c r="W97" s="197">
        <v>0.82</v>
      </c>
      <c r="X97" s="197">
        <v>1.01</v>
      </c>
      <c r="Y97" s="197">
        <v>0</v>
      </c>
      <c r="Z97" s="197">
        <v>2.11</v>
      </c>
      <c r="AA97" s="197">
        <v>0.79</v>
      </c>
      <c r="AB97" s="197">
        <v>0</v>
      </c>
      <c r="AC97" s="197">
        <v>1.25</v>
      </c>
      <c r="AD97" s="197">
        <v>8.9</v>
      </c>
      <c r="AE97" s="197">
        <v>0</v>
      </c>
      <c r="AF97" s="197">
        <v>0</v>
      </c>
      <c r="AG97" s="197">
        <v>20.55</v>
      </c>
      <c r="AH97" s="197">
        <v>0</v>
      </c>
      <c r="AI97" s="197">
        <v>12.53</v>
      </c>
      <c r="AJ97" s="197">
        <v>0</v>
      </c>
      <c r="AK97" s="197">
        <v>16.78</v>
      </c>
      <c r="AL97" s="197">
        <v>0</v>
      </c>
      <c r="AM97" s="197">
        <v>0</v>
      </c>
      <c r="AN97" s="197">
        <v>0</v>
      </c>
      <c r="AO97" s="197">
        <v>87.01</v>
      </c>
      <c r="AP97" s="197">
        <v>114.2</v>
      </c>
      <c r="AQ97" s="197">
        <v>0</v>
      </c>
      <c r="AR97" s="197">
        <v>0</v>
      </c>
      <c r="AS97" s="197">
        <v>1.67</v>
      </c>
      <c r="AT97" s="197">
        <v>2.1800000000000002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11.5</v>
      </c>
      <c r="G98" s="197">
        <v>6.66</v>
      </c>
      <c r="H98" s="197">
        <v>0</v>
      </c>
      <c r="I98" s="197">
        <v>12.27</v>
      </c>
      <c r="J98" s="197">
        <v>10.09</v>
      </c>
      <c r="K98" s="197">
        <v>0.16</v>
      </c>
      <c r="L98" s="197">
        <v>10.82</v>
      </c>
      <c r="M98" s="197">
        <v>0.95</v>
      </c>
      <c r="N98" s="197">
        <v>0.57999999999999996</v>
      </c>
      <c r="O98" s="197">
        <v>0</v>
      </c>
      <c r="P98" s="197">
        <v>1.06</v>
      </c>
      <c r="Q98" s="197">
        <v>6.13</v>
      </c>
      <c r="R98" s="197">
        <v>0.26</v>
      </c>
      <c r="S98" s="197">
        <v>8.1</v>
      </c>
      <c r="T98" s="197">
        <v>0</v>
      </c>
      <c r="U98" s="197">
        <v>1.79</v>
      </c>
      <c r="V98" s="197">
        <v>0.15</v>
      </c>
      <c r="W98" s="197">
        <v>0.82</v>
      </c>
      <c r="X98" s="197">
        <v>1.01</v>
      </c>
      <c r="Y98" s="197">
        <v>0</v>
      </c>
      <c r="Z98" s="197">
        <v>2.11</v>
      </c>
      <c r="AA98" s="197">
        <v>0.79</v>
      </c>
      <c r="AB98" s="197">
        <v>0</v>
      </c>
      <c r="AC98" s="197">
        <v>1.25</v>
      </c>
      <c r="AD98" s="197">
        <v>8.9</v>
      </c>
      <c r="AE98" s="197">
        <v>0</v>
      </c>
      <c r="AF98" s="197">
        <v>0</v>
      </c>
      <c r="AG98" s="197">
        <v>20.55</v>
      </c>
      <c r="AH98" s="197">
        <v>0</v>
      </c>
      <c r="AI98" s="197">
        <v>12.53</v>
      </c>
      <c r="AJ98" s="197">
        <v>0</v>
      </c>
      <c r="AK98" s="197">
        <v>16.78</v>
      </c>
      <c r="AL98" s="197">
        <v>0</v>
      </c>
      <c r="AM98" s="197">
        <v>0</v>
      </c>
      <c r="AN98" s="197">
        <v>0</v>
      </c>
      <c r="AO98" s="197">
        <v>87.01</v>
      </c>
      <c r="AP98" s="197">
        <v>114.2</v>
      </c>
      <c r="AQ98" s="197">
        <v>0</v>
      </c>
      <c r="AR98" s="197">
        <v>0</v>
      </c>
      <c r="AS98" s="197">
        <v>1.67</v>
      </c>
      <c r="AT98" s="197">
        <v>2.1800000000000002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0.28763999999999995</v>
      </c>
      <c r="E99">
        <f t="shared" si="0"/>
        <v>0</v>
      </c>
      <c r="F99">
        <f t="shared" si="0"/>
        <v>0.2705924999999999</v>
      </c>
      <c r="G99">
        <f t="shared" si="0"/>
        <v>0.15984000000000007</v>
      </c>
      <c r="H99">
        <f t="shared" si="0"/>
        <v>0</v>
      </c>
      <c r="I99">
        <f t="shared" si="0"/>
        <v>0.29019000000000045</v>
      </c>
      <c r="J99">
        <f t="shared" si="0"/>
        <v>0.24216000000000024</v>
      </c>
      <c r="K99">
        <f t="shared" si="0"/>
        <v>7.5700000000000267E-2</v>
      </c>
      <c r="L99">
        <f t="shared" si="0"/>
        <v>0.25676250000000034</v>
      </c>
      <c r="M99">
        <f t="shared" si="0"/>
        <v>2.4392500000000046E-2</v>
      </c>
      <c r="N99">
        <f t="shared" si="0"/>
        <v>1.4260000000000002E-2</v>
      </c>
      <c r="O99">
        <f t="shared" si="0"/>
        <v>0</v>
      </c>
      <c r="P99">
        <f t="shared" si="0"/>
        <v>2.5440000000000032E-2</v>
      </c>
      <c r="Q99">
        <f t="shared" si="0"/>
        <v>0.14593499999999993</v>
      </c>
      <c r="R99">
        <f t="shared" si="0"/>
        <v>0.12536000000000011</v>
      </c>
      <c r="S99">
        <f t="shared" si="0"/>
        <v>0.19229000000000029</v>
      </c>
      <c r="T99">
        <f t="shared" si="0"/>
        <v>0</v>
      </c>
      <c r="U99">
        <f t="shared" si="0"/>
        <v>4.5777499999999985E-2</v>
      </c>
      <c r="V99">
        <f t="shared" si="0"/>
        <v>6.7544999999999855E-2</v>
      </c>
      <c r="W99">
        <f t="shared" si="0"/>
        <v>0.12167249999999995</v>
      </c>
      <c r="X99">
        <f t="shared" si="0"/>
        <v>0.11921499999999979</v>
      </c>
      <c r="Y99">
        <f t="shared" si="0"/>
        <v>0</v>
      </c>
      <c r="Z99">
        <f t="shared" si="0"/>
        <v>0.27250249999999931</v>
      </c>
      <c r="AA99">
        <f t="shared" si="0"/>
        <v>0.25906999999999941</v>
      </c>
      <c r="AB99">
        <f t="shared" si="0"/>
        <v>0</v>
      </c>
      <c r="AC99">
        <f t="shared" si="0"/>
        <v>3.1679999999999958E-2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0.49267999999999945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0.38354499999999947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2.0882400000000039</v>
      </c>
      <c r="AP99">
        <f t="shared" si="0"/>
        <v>2.7408000000000019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5.2320000000000116E-2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-58.838000000000001</v>
      </c>
      <c r="D71" s="82">
        <v>0</v>
      </c>
      <c r="E71" s="82">
        <v>0</v>
      </c>
      <c r="F71" s="82">
        <v>-1.1619999999999999</v>
      </c>
      <c r="G71" s="82">
        <v>-60</v>
      </c>
      <c r="H71" s="76"/>
      <c r="I71" s="31">
        <v>69</v>
      </c>
      <c r="J71" s="82">
        <v>58.838000000000001</v>
      </c>
      <c r="K71" s="82">
        <v>0</v>
      </c>
      <c r="L71" s="82">
        <v>0</v>
      </c>
      <c r="M71" s="82">
        <v>0</v>
      </c>
      <c r="N71" s="82">
        <v>58.838000000000001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1.1619999999999999</v>
      </c>
      <c r="AF71" s="82">
        <v>0</v>
      </c>
      <c r="AG71" s="82">
        <v>0</v>
      </c>
      <c r="AH71" s="82">
        <v>0</v>
      </c>
      <c r="AI71" s="82">
        <v>1.1619999999999999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58.838000000000001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-58.838000000000001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1.1619999999999999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-1.1619999999999999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588.38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588.38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11.62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11.62</v>
      </c>
      <c r="DF71" s="81">
        <f t="shared" si="59"/>
        <v>60</v>
      </c>
      <c r="DG71" s="81">
        <f t="shared" si="60"/>
        <v>-58.838000000000001</v>
      </c>
      <c r="DH71" s="81">
        <f t="shared" si="61"/>
        <v>0</v>
      </c>
      <c r="DI71" s="81">
        <f t="shared" si="62"/>
        <v>0</v>
      </c>
      <c r="DJ71" s="81">
        <f t="shared" si="63"/>
        <v>-1.1619999999999999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-80</v>
      </c>
      <c r="D72" s="82">
        <v>0</v>
      </c>
      <c r="E72" s="82">
        <v>0</v>
      </c>
      <c r="F72" s="82">
        <v>-2.9239999999999999</v>
      </c>
      <c r="G72" s="82">
        <v>-82.924000000000007</v>
      </c>
      <c r="H72" s="76"/>
      <c r="I72" s="31">
        <v>70</v>
      </c>
      <c r="J72" s="82">
        <v>80</v>
      </c>
      <c r="K72" s="82">
        <v>0</v>
      </c>
      <c r="L72" s="82">
        <v>0</v>
      </c>
      <c r="M72" s="82">
        <v>0</v>
      </c>
      <c r="N72" s="82">
        <v>80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2.9239999999999999</v>
      </c>
      <c r="AF72" s="82">
        <v>0</v>
      </c>
      <c r="AG72" s="82">
        <v>0</v>
      </c>
      <c r="AH72" s="82">
        <v>0</v>
      </c>
      <c r="AI72" s="82">
        <v>2.9239999999999999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80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-80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2.9239999999999999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-2.9239999999999999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800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800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29.24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29.24</v>
      </c>
      <c r="DF72" s="81">
        <f t="shared" si="59"/>
        <v>82.924000000000007</v>
      </c>
      <c r="DG72" s="81">
        <f t="shared" si="60"/>
        <v>-80</v>
      </c>
      <c r="DH72" s="81">
        <f t="shared" si="61"/>
        <v>0</v>
      </c>
      <c r="DI72" s="81">
        <f t="shared" si="62"/>
        <v>0</v>
      </c>
      <c r="DJ72" s="81">
        <f t="shared" si="63"/>
        <v>-2.9239999999999999</v>
      </c>
      <c r="DK72" s="84">
        <f t="shared" si="37"/>
        <v>6.6613381477509392E-15</v>
      </c>
    </row>
    <row r="73" spans="1:115" ht="15.75" thickBot="1">
      <c r="A73" s="76"/>
      <c r="B73" s="31">
        <v>71</v>
      </c>
      <c r="C73" s="82">
        <v>-55</v>
      </c>
      <c r="D73" s="82">
        <v>0</v>
      </c>
      <c r="E73" s="82">
        <v>0</v>
      </c>
      <c r="F73" s="82">
        <v>0</v>
      </c>
      <c r="G73" s="82">
        <v>-55</v>
      </c>
      <c r="H73" s="76"/>
      <c r="I73" s="31">
        <v>71</v>
      </c>
      <c r="J73" s="82">
        <v>55</v>
      </c>
      <c r="K73" s="82">
        <v>0</v>
      </c>
      <c r="L73" s="82">
        <v>0</v>
      </c>
      <c r="M73" s="82">
        <v>0</v>
      </c>
      <c r="N73" s="82">
        <v>55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55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-55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550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550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55</v>
      </c>
      <c r="DG73" s="81">
        <f t="shared" si="60"/>
        <v>-55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-50</v>
      </c>
      <c r="D74" s="82">
        <v>0</v>
      </c>
      <c r="E74" s="82">
        <v>0</v>
      </c>
      <c r="F74" s="82">
        <v>-2.4870000000000001</v>
      </c>
      <c r="G74" s="82">
        <v>-52.487000000000002</v>
      </c>
      <c r="H74" s="76"/>
      <c r="I74" s="31">
        <v>72</v>
      </c>
      <c r="J74" s="82">
        <v>50</v>
      </c>
      <c r="K74" s="82">
        <v>0</v>
      </c>
      <c r="L74" s="82">
        <v>0</v>
      </c>
      <c r="M74" s="82">
        <v>0</v>
      </c>
      <c r="N74" s="82">
        <v>50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2.4870000000000001</v>
      </c>
      <c r="AF74" s="82">
        <v>0</v>
      </c>
      <c r="AG74" s="82">
        <v>0</v>
      </c>
      <c r="AH74" s="82">
        <v>0</v>
      </c>
      <c r="AI74" s="82">
        <v>2.4870000000000001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50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-50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2.4870000000000001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-2.4870000000000001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500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500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24.87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24.87</v>
      </c>
      <c r="DF74" s="81">
        <f t="shared" si="59"/>
        <v>52.487000000000002</v>
      </c>
      <c r="DG74" s="81">
        <f t="shared" si="60"/>
        <v>-50</v>
      </c>
      <c r="DH74" s="81">
        <f t="shared" si="61"/>
        <v>0</v>
      </c>
      <c r="DI74" s="81">
        <f t="shared" si="62"/>
        <v>0</v>
      </c>
      <c r="DJ74" s="81">
        <f t="shared" si="63"/>
        <v>-2.4870000000000001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-0.55100000000000005</v>
      </c>
      <c r="G75" s="82">
        <v>-0.55100000000000005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-0.34100000000000003</v>
      </c>
      <c r="N75" s="82">
        <v>-0.34100000000000003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0.55100000000000005</v>
      </c>
      <c r="AF75" s="82">
        <v>0.34100000000000003</v>
      </c>
      <c r="AG75" s="82">
        <v>0</v>
      </c>
      <c r="AH75" s="82">
        <v>0</v>
      </c>
      <c r="AI75" s="82">
        <v>0.89200000000000002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0.55100000000000005</v>
      </c>
      <c r="BQ75" s="83">
        <f t="shared" si="47"/>
        <v>0.34100000000000003</v>
      </c>
      <c r="BR75" s="83">
        <f t="shared" si="47"/>
        <v>0</v>
      </c>
      <c r="BS75" s="83">
        <f t="shared" si="47"/>
        <v>0</v>
      </c>
      <c r="BT75" s="83">
        <f t="shared" si="48"/>
        <v>-0.89200000000000013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5.5100000000000007</v>
      </c>
      <c r="DA75" s="80">
        <f t="shared" si="57"/>
        <v>3.41</v>
      </c>
      <c r="DB75" s="80">
        <f t="shared" si="57"/>
        <v>0</v>
      </c>
      <c r="DC75" s="80">
        <f t="shared" si="57"/>
        <v>0</v>
      </c>
      <c r="DD75" s="80">
        <f t="shared" si="58"/>
        <v>8.9200000000000017</v>
      </c>
      <c r="DF75" s="81">
        <f t="shared" si="59"/>
        <v>0.55100000000000005</v>
      </c>
      <c r="DG75" s="81">
        <f t="shared" si="60"/>
        <v>0.34100000000000003</v>
      </c>
      <c r="DH75" s="81">
        <f t="shared" si="61"/>
        <v>0</v>
      </c>
      <c r="DI75" s="81">
        <f t="shared" si="62"/>
        <v>0</v>
      </c>
      <c r="DJ75" s="81">
        <f t="shared" si="63"/>
        <v>-0.89200000000000013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-10.49</v>
      </c>
      <c r="G76" s="82">
        <v>-10.49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-6.5</v>
      </c>
      <c r="N76" s="82">
        <v>-6.5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10.49</v>
      </c>
      <c r="AF76" s="82">
        <v>6.5</v>
      </c>
      <c r="AG76" s="82">
        <v>0</v>
      </c>
      <c r="AH76" s="82">
        <v>0</v>
      </c>
      <c r="AI76" s="82">
        <v>16.989999999999998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10.49</v>
      </c>
      <c r="BQ76" s="83">
        <f t="shared" si="47"/>
        <v>6.5</v>
      </c>
      <c r="BR76" s="83">
        <f t="shared" si="47"/>
        <v>0</v>
      </c>
      <c r="BS76" s="83">
        <f t="shared" si="47"/>
        <v>0</v>
      </c>
      <c r="BT76" s="83">
        <f t="shared" si="48"/>
        <v>-16.990000000000002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104.9</v>
      </c>
      <c r="DA76" s="80">
        <f t="shared" si="57"/>
        <v>65</v>
      </c>
      <c r="DB76" s="80">
        <f t="shared" si="57"/>
        <v>0</v>
      </c>
      <c r="DC76" s="80">
        <f t="shared" si="57"/>
        <v>0</v>
      </c>
      <c r="DD76" s="80">
        <f t="shared" si="58"/>
        <v>169.9</v>
      </c>
      <c r="DF76" s="81">
        <f t="shared" si="59"/>
        <v>10.49</v>
      </c>
      <c r="DG76" s="81">
        <f t="shared" si="60"/>
        <v>6.5</v>
      </c>
      <c r="DH76" s="81">
        <f t="shared" si="61"/>
        <v>0</v>
      </c>
      <c r="DI76" s="81">
        <f t="shared" si="62"/>
        <v>0</v>
      </c>
      <c r="DJ76" s="81">
        <f t="shared" si="63"/>
        <v>-16.990000000000002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-9.6809999999999992</v>
      </c>
      <c r="G77" s="82">
        <v>-9.6809999999999992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-5.9989999999999997</v>
      </c>
      <c r="N77" s="82">
        <v>-5.9989999999999997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9.6809999999999992</v>
      </c>
      <c r="AF77" s="82">
        <v>5.9989999999999997</v>
      </c>
      <c r="AG77" s="82">
        <v>0</v>
      </c>
      <c r="AH77" s="82">
        <v>0</v>
      </c>
      <c r="AI77" s="82">
        <v>15.68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9.6809999999999992</v>
      </c>
      <c r="BQ77" s="83">
        <f t="shared" si="47"/>
        <v>5.9989999999999997</v>
      </c>
      <c r="BR77" s="83">
        <f t="shared" si="47"/>
        <v>0</v>
      </c>
      <c r="BS77" s="83">
        <f t="shared" si="47"/>
        <v>0</v>
      </c>
      <c r="BT77" s="83">
        <f t="shared" si="48"/>
        <v>-15.68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96.809999999999988</v>
      </c>
      <c r="DA77" s="80">
        <f t="shared" si="57"/>
        <v>59.989999999999995</v>
      </c>
      <c r="DB77" s="80">
        <f t="shared" si="57"/>
        <v>0</v>
      </c>
      <c r="DC77" s="80">
        <f t="shared" si="57"/>
        <v>0</v>
      </c>
      <c r="DD77" s="80">
        <f t="shared" si="58"/>
        <v>156.79999999999998</v>
      </c>
      <c r="DF77" s="81">
        <f t="shared" si="59"/>
        <v>9.6809999999999992</v>
      </c>
      <c r="DG77" s="81">
        <f t="shared" si="60"/>
        <v>5.9989999999999997</v>
      </c>
      <c r="DH77" s="81">
        <f t="shared" si="61"/>
        <v>0</v>
      </c>
      <c r="DI77" s="81">
        <f t="shared" si="62"/>
        <v>0</v>
      </c>
      <c r="DJ77" s="81">
        <f t="shared" si="63"/>
        <v>-15.68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-16.37</v>
      </c>
      <c r="G78" s="82">
        <v>-16.37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-10</v>
      </c>
      <c r="N78" s="82">
        <v>-10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16.37</v>
      </c>
      <c r="AF78" s="82">
        <v>10</v>
      </c>
      <c r="AG78" s="82">
        <v>0</v>
      </c>
      <c r="AH78" s="82">
        <v>0</v>
      </c>
      <c r="AI78" s="82">
        <v>26.37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16.37</v>
      </c>
      <c r="BQ78" s="83">
        <f t="shared" si="47"/>
        <v>10</v>
      </c>
      <c r="BR78" s="83">
        <f t="shared" si="47"/>
        <v>0</v>
      </c>
      <c r="BS78" s="83">
        <f t="shared" si="47"/>
        <v>0</v>
      </c>
      <c r="BT78" s="83">
        <f t="shared" si="48"/>
        <v>-26.37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163.70000000000002</v>
      </c>
      <c r="DA78" s="80">
        <f t="shared" si="57"/>
        <v>100</v>
      </c>
      <c r="DB78" s="80">
        <f t="shared" si="57"/>
        <v>0</v>
      </c>
      <c r="DC78" s="80">
        <f t="shared" si="57"/>
        <v>0</v>
      </c>
      <c r="DD78" s="80">
        <f t="shared" si="58"/>
        <v>263.70000000000005</v>
      </c>
      <c r="DF78" s="81">
        <f t="shared" si="59"/>
        <v>16.37</v>
      </c>
      <c r="DG78" s="81">
        <f t="shared" si="60"/>
        <v>10</v>
      </c>
      <c r="DH78" s="81">
        <f t="shared" si="61"/>
        <v>0</v>
      </c>
      <c r="DI78" s="81">
        <f t="shared" si="62"/>
        <v>0</v>
      </c>
      <c r="DJ78" s="81">
        <f t="shared" si="63"/>
        <v>-26.37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6.09595E-2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-6.09595E-2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1.0916250000000002E-2</v>
      </c>
      <c r="BQ99" s="87">
        <f t="shared" ref="BQ99:BT99" si="68">SUM(BQ3:BQ98)/4000</f>
        <v>5.7099999999999998E-3</v>
      </c>
      <c r="BR99" s="87">
        <f t="shared" si="68"/>
        <v>0</v>
      </c>
      <c r="BS99" s="87">
        <f t="shared" si="68"/>
        <v>0</v>
      </c>
      <c r="BT99" s="87">
        <f t="shared" si="68"/>
        <v>-1.6626250000000002E-2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6.09595E-2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6.09595E-2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1.0916249999999999E-2</v>
      </c>
      <c r="DA99" s="89">
        <f t="shared" ref="DA99:DD99" si="73">SUM(DA3:DA98)/40000</f>
        <v>5.7099999999999998E-3</v>
      </c>
      <c r="DB99" s="89">
        <f t="shared" si="73"/>
        <v>0</v>
      </c>
      <c r="DC99" s="89">
        <f t="shared" si="73"/>
        <v>0</v>
      </c>
      <c r="DD99" s="89">
        <f t="shared" si="73"/>
        <v>1.6626250000000002E-2</v>
      </c>
      <c r="DE99" s="86"/>
      <c r="DF99" s="81">
        <f t="shared" si="59"/>
        <v>7.1875750000000002E-2</v>
      </c>
      <c r="DG99" s="81">
        <f t="shared" si="60"/>
        <v>-5.52495E-2</v>
      </c>
      <c r="DH99" s="81">
        <f t="shared" si="61"/>
        <v>0</v>
      </c>
      <c r="DI99" s="81">
        <f t="shared" si="62"/>
        <v>0</v>
      </c>
      <c r="DJ99" s="81">
        <f t="shared" si="63"/>
        <v>-1.6626250000000002E-2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341.56456300000002</v>
      </c>
      <c r="C3" s="177">
        <f ca="1">$B3*C$1/100</f>
        <v>254.80716399799999</v>
      </c>
      <c r="D3" s="178">
        <f t="shared" ref="D3:F18" ca="1" si="0">$B3*D$1/100</f>
        <v>82.077964488900022</v>
      </c>
      <c r="E3" s="178">
        <f t="shared" ca="1" si="0"/>
        <v>4.6794345131000004</v>
      </c>
      <c r="F3" s="179">
        <f t="shared" ca="1" si="0"/>
        <v>0</v>
      </c>
      <c r="G3" s="176">
        <f t="shared" ref="G3:G66" ca="1" si="1">INDIRECT("ISGS_exbus!" &amp; $V$3 &amp; X3)</f>
        <v>336.88069999999999</v>
      </c>
      <c r="H3" s="176">
        <f t="shared" ref="H3:H66" ca="1" si="2">INDIRECT("ISGS_Delhi_pp!" &amp; $V$3 &amp; X3)</f>
        <v>325.59519699999998</v>
      </c>
      <c r="I3" s="180">
        <f ca="1">INDIRECT("BRPL_EOD!" &amp; $V$3 &amp; X3)</f>
        <v>246.27</v>
      </c>
      <c r="J3" s="178">
        <f ca="1">INDIRECT("BYPL_EOD!" &amp; $V$3 &amp; X3)</f>
        <v>79.33</v>
      </c>
      <c r="K3" s="178">
        <f ca="1">INDIRECT("TPDDL_EOD!" &amp; $V$3 &amp; X3)</f>
        <v>0</v>
      </c>
      <c r="L3" s="178">
        <f ca="1">INDIRECT("NDMC_EOD!" &amp; $V$3 &amp; X3)</f>
        <v>0</v>
      </c>
      <c r="M3" s="179">
        <f ca="1">SUM(I3:L3)</f>
        <v>325.60000000000002</v>
      </c>
      <c r="N3" s="177">
        <f ca="1">INDIRECT("BRPL_ISGS_exbus!" &amp; $V$3 &amp; X3)</f>
        <v>254.8022419809582</v>
      </c>
      <c r="O3" s="178">
        <f ca="1">INDIRECT("BYPL_ISGS_exbus!" &amp; $V$3 &amp; X3)</f>
        <v>82.078458019041761</v>
      </c>
      <c r="P3" s="178">
        <f ca="1">INDIRECT("TPDDL_ISGS_exbus!" &amp; $V$3 &amp; X3)</f>
        <v>0</v>
      </c>
      <c r="Q3" s="178">
        <f ca="1">INDIRECT("NDMC_ISGS_exbus!" &amp; $V$3 &amp; X3)</f>
        <v>0</v>
      </c>
      <c r="R3" s="179">
        <f ca="1">SUM(N3:Q3)</f>
        <v>336.88069999999993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341.56456300000002</v>
      </c>
      <c r="C4" s="181">
        <f t="shared" ref="C4:F35" ca="1" si="4">$B4*C$1/100</f>
        <v>254.80716399799999</v>
      </c>
      <c r="D4" s="182">
        <f t="shared" ca="1" si="0"/>
        <v>82.077964488900022</v>
      </c>
      <c r="E4" s="182">
        <f t="shared" ca="1" si="0"/>
        <v>4.6794345131000004</v>
      </c>
      <c r="F4" s="183">
        <f t="shared" ca="1" si="0"/>
        <v>0</v>
      </c>
      <c r="G4" s="184">
        <f t="shared" ca="1" si="1"/>
        <v>336.88069999999999</v>
      </c>
      <c r="H4" s="184">
        <f t="shared" ca="1" si="2"/>
        <v>325.59519699999998</v>
      </c>
      <c r="I4" s="185">
        <f t="shared" ref="I4:I67" ca="1" si="5">INDIRECT("BRPL_EOD!" &amp; $V$3 &amp; X4)</f>
        <v>246.27</v>
      </c>
      <c r="J4" s="182">
        <f t="shared" ref="J4:J67" ca="1" si="6">INDIRECT("BYPL_EOD!" &amp; $V$3 &amp; X4)</f>
        <v>79.33</v>
      </c>
      <c r="K4" s="182">
        <f t="shared" ref="K4:K67" ca="1" si="7">INDIRECT("TPDDL_EOD!" &amp; $V$3 &amp; X4)</f>
        <v>0</v>
      </c>
      <c r="L4" s="182">
        <f t="shared" ref="L4:L67" ca="1" si="8">INDIRECT("NDMC_EOD!" &amp; $V$3 &amp; X4)</f>
        <v>0</v>
      </c>
      <c r="M4" s="183">
        <f t="shared" ref="M4:M67" ca="1" si="9">SUM(I4:L4)</f>
        <v>325.60000000000002</v>
      </c>
      <c r="N4" s="181">
        <f t="shared" ref="N4:N67" ca="1" si="10">INDIRECT("BRPL_ISGS_exbus!" &amp; $V$3 &amp; X4)</f>
        <v>254.8022419809582</v>
      </c>
      <c r="O4" s="182">
        <f t="shared" ref="O4:O67" ca="1" si="11">INDIRECT("BYPL_ISGS_exbus!" &amp; $V$3 &amp; X4)</f>
        <v>82.078458019041761</v>
      </c>
      <c r="P4" s="182">
        <f t="shared" ref="P4:P67" ca="1" si="12">INDIRECT("TPDDL_ISGS_exbus!" &amp; $V$3 &amp; X4)</f>
        <v>0</v>
      </c>
      <c r="Q4" s="182">
        <f t="shared" ref="Q4:Q67" ca="1" si="13">INDIRECT("NDMC_ISGS_exbus!" &amp; $V$3 &amp; X4)</f>
        <v>0</v>
      </c>
      <c r="R4" s="183">
        <f t="shared" ref="R4:R67" ca="1" si="14">SUM(N4:Q4)</f>
        <v>336.88069999999993</v>
      </c>
      <c r="W4" s="46"/>
      <c r="X4" s="46">
        <v>4</v>
      </c>
    </row>
    <row r="5" spans="1:24">
      <c r="A5" s="61" t="s">
        <v>47</v>
      </c>
      <c r="B5" s="176">
        <f t="shared" ca="1" si="3"/>
        <v>341.56456300000002</v>
      </c>
      <c r="C5" s="181">
        <f t="shared" ca="1" si="4"/>
        <v>254.80716399799999</v>
      </c>
      <c r="D5" s="182">
        <f t="shared" ca="1" si="0"/>
        <v>82.077964488900022</v>
      </c>
      <c r="E5" s="182">
        <f t="shared" ca="1" si="0"/>
        <v>4.6794345131000004</v>
      </c>
      <c r="F5" s="183">
        <f t="shared" ca="1" si="0"/>
        <v>0</v>
      </c>
      <c r="G5" s="184">
        <f t="shared" ca="1" si="1"/>
        <v>336.88069999999999</v>
      </c>
      <c r="H5" s="184">
        <f t="shared" ca="1" si="2"/>
        <v>325.59519699999998</v>
      </c>
      <c r="I5" s="185">
        <f t="shared" ca="1" si="5"/>
        <v>246.27</v>
      </c>
      <c r="J5" s="182">
        <f t="shared" ca="1" si="6"/>
        <v>79.33</v>
      </c>
      <c r="K5" s="182">
        <f t="shared" ca="1" si="7"/>
        <v>0</v>
      </c>
      <c r="L5" s="182">
        <f t="shared" ca="1" si="8"/>
        <v>0</v>
      </c>
      <c r="M5" s="183">
        <f t="shared" ca="1" si="9"/>
        <v>325.60000000000002</v>
      </c>
      <c r="N5" s="181">
        <f t="shared" ca="1" si="10"/>
        <v>254.8022419809582</v>
      </c>
      <c r="O5" s="182">
        <f t="shared" ca="1" si="11"/>
        <v>82.078458019041761</v>
      </c>
      <c r="P5" s="182">
        <f t="shared" ca="1" si="12"/>
        <v>0</v>
      </c>
      <c r="Q5" s="182">
        <f t="shared" ca="1" si="13"/>
        <v>0</v>
      </c>
      <c r="R5" s="183">
        <f t="shared" ca="1" si="14"/>
        <v>336.88069999999993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341.56456300000002</v>
      </c>
      <c r="C6" s="181">
        <f t="shared" ca="1" si="4"/>
        <v>254.80716399799999</v>
      </c>
      <c r="D6" s="182">
        <f t="shared" ca="1" si="0"/>
        <v>82.077964488900022</v>
      </c>
      <c r="E6" s="182">
        <f t="shared" ca="1" si="0"/>
        <v>4.6794345131000004</v>
      </c>
      <c r="F6" s="183">
        <f t="shared" ca="1" si="0"/>
        <v>0</v>
      </c>
      <c r="G6" s="184">
        <f t="shared" ca="1" si="1"/>
        <v>336.88069999999999</v>
      </c>
      <c r="H6" s="184">
        <f t="shared" ca="1" si="2"/>
        <v>325.59519699999998</v>
      </c>
      <c r="I6" s="185">
        <f t="shared" ca="1" si="5"/>
        <v>246.27</v>
      </c>
      <c r="J6" s="182">
        <f t="shared" ca="1" si="6"/>
        <v>79.33</v>
      </c>
      <c r="K6" s="182">
        <f t="shared" ca="1" si="7"/>
        <v>0</v>
      </c>
      <c r="L6" s="182">
        <f t="shared" ca="1" si="8"/>
        <v>0</v>
      </c>
      <c r="M6" s="183">
        <f t="shared" ca="1" si="9"/>
        <v>325.60000000000002</v>
      </c>
      <c r="N6" s="181">
        <f t="shared" ca="1" si="10"/>
        <v>254.8022419809582</v>
      </c>
      <c r="O6" s="182">
        <f t="shared" ca="1" si="11"/>
        <v>82.078458019041761</v>
      </c>
      <c r="P6" s="182">
        <f t="shared" ca="1" si="12"/>
        <v>0</v>
      </c>
      <c r="Q6" s="182">
        <f t="shared" ca="1" si="13"/>
        <v>0</v>
      </c>
      <c r="R6" s="183">
        <f t="shared" ca="1" si="14"/>
        <v>336.88069999999993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341.56456300000002</v>
      </c>
      <c r="C7" s="181">
        <f t="shared" ca="1" si="4"/>
        <v>254.80716399799999</v>
      </c>
      <c r="D7" s="182">
        <f t="shared" ca="1" si="0"/>
        <v>82.077964488900022</v>
      </c>
      <c r="E7" s="182">
        <f t="shared" ca="1" si="0"/>
        <v>4.6794345131000004</v>
      </c>
      <c r="F7" s="183">
        <f t="shared" ca="1" si="0"/>
        <v>0</v>
      </c>
      <c r="G7" s="184">
        <f t="shared" ca="1" si="1"/>
        <v>336.88069999999999</v>
      </c>
      <c r="H7" s="184">
        <f t="shared" ca="1" si="2"/>
        <v>325.59519699999998</v>
      </c>
      <c r="I7" s="185">
        <f t="shared" ca="1" si="5"/>
        <v>246.27</v>
      </c>
      <c r="J7" s="182">
        <f t="shared" ca="1" si="6"/>
        <v>79.33</v>
      </c>
      <c r="K7" s="182">
        <f t="shared" ca="1" si="7"/>
        <v>0</v>
      </c>
      <c r="L7" s="182">
        <f t="shared" ca="1" si="8"/>
        <v>0</v>
      </c>
      <c r="M7" s="183">
        <f t="shared" ca="1" si="9"/>
        <v>325.60000000000002</v>
      </c>
      <c r="N7" s="181">
        <f t="shared" ca="1" si="10"/>
        <v>254.8022419809582</v>
      </c>
      <c r="O7" s="182">
        <f t="shared" ca="1" si="11"/>
        <v>82.078458019041761</v>
      </c>
      <c r="P7" s="182">
        <f t="shared" ca="1" si="12"/>
        <v>0</v>
      </c>
      <c r="Q7" s="182">
        <f t="shared" ca="1" si="13"/>
        <v>0</v>
      </c>
      <c r="R7" s="183">
        <f t="shared" ca="1" si="14"/>
        <v>336.88069999999993</v>
      </c>
      <c r="W7" s="46"/>
      <c r="X7" s="46">
        <v>7</v>
      </c>
    </row>
    <row r="8" spans="1:24">
      <c r="A8" s="61" t="s">
        <v>50</v>
      </c>
      <c r="B8" s="176">
        <f t="shared" ca="1" si="3"/>
        <v>341.56456300000002</v>
      </c>
      <c r="C8" s="181">
        <f t="shared" ca="1" si="4"/>
        <v>254.80716399799999</v>
      </c>
      <c r="D8" s="182">
        <f t="shared" ca="1" si="0"/>
        <v>82.077964488900022</v>
      </c>
      <c r="E8" s="182">
        <f t="shared" ca="1" si="0"/>
        <v>4.6794345131000004</v>
      </c>
      <c r="F8" s="183">
        <f t="shared" ca="1" si="0"/>
        <v>0</v>
      </c>
      <c r="G8" s="184">
        <f t="shared" ca="1" si="1"/>
        <v>336.88069999999999</v>
      </c>
      <c r="H8" s="184">
        <f t="shared" ca="1" si="2"/>
        <v>325.59519699999998</v>
      </c>
      <c r="I8" s="185">
        <f t="shared" ca="1" si="5"/>
        <v>246.27</v>
      </c>
      <c r="J8" s="182">
        <f t="shared" ca="1" si="6"/>
        <v>79.33</v>
      </c>
      <c r="K8" s="182">
        <f t="shared" ca="1" si="7"/>
        <v>0</v>
      </c>
      <c r="L8" s="182">
        <f t="shared" ca="1" si="8"/>
        <v>0</v>
      </c>
      <c r="M8" s="183">
        <f t="shared" ca="1" si="9"/>
        <v>325.60000000000002</v>
      </c>
      <c r="N8" s="181">
        <f t="shared" ca="1" si="10"/>
        <v>254.8022419809582</v>
      </c>
      <c r="O8" s="182">
        <f t="shared" ca="1" si="11"/>
        <v>82.078458019041761</v>
      </c>
      <c r="P8" s="182">
        <f t="shared" ca="1" si="12"/>
        <v>0</v>
      </c>
      <c r="Q8" s="182">
        <f t="shared" ca="1" si="13"/>
        <v>0</v>
      </c>
      <c r="R8" s="183">
        <f t="shared" ca="1" si="14"/>
        <v>336.88069999999993</v>
      </c>
      <c r="W8" s="46"/>
      <c r="X8" s="46">
        <v>8</v>
      </c>
    </row>
    <row r="9" spans="1:24">
      <c r="A9" s="61" t="s">
        <v>51</v>
      </c>
      <c r="B9" s="176">
        <f t="shared" ca="1" si="3"/>
        <v>341.56456300000002</v>
      </c>
      <c r="C9" s="181">
        <f t="shared" ca="1" si="4"/>
        <v>254.80716399799999</v>
      </c>
      <c r="D9" s="182">
        <f t="shared" ca="1" si="0"/>
        <v>82.077964488900022</v>
      </c>
      <c r="E9" s="182">
        <f t="shared" ca="1" si="0"/>
        <v>4.6794345131000004</v>
      </c>
      <c r="F9" s="183">
        <f t="shared" ca="1" si="0"/>
        <v>0</v>
      </c>
      <c r="G9" s="184">
        <f t="shared" ca="1" si="1"/>
        <v>336.88069999999999</v>
      </c>
      <c r="H9" s="184">
        <f t="shared" ca="1" si="2"/>
        <v>325.59519699999998</v>
      </c>
      <c r="I9" s="185">
        <f t="shared" ca="1" si="5"/>
        <v>246.27</v>
      </c>
      <c r="J9" s="182">
        <f t="shared" ca="1" si="6"/>
        <v>79.33</v>
      </c>
      <c r="K9" s="182">
        <f t="shared" ca="1" si="7"/>
        <v>0</v>
      </c>
      <c r="L9" s="182">
        <f t="shared" ca="1" si="8"/>
        <v>0</v>
      </c>
      <c r="M9" s="183">
        <f t="shared" ca="1" si="9"/>
        <v>325.60000000000002</v>
      </c>
      <c r="N9" s="181">
        <f t="shared" ca="1" si="10"/>
        <v>254.8022419809582</v>
      </c>
      <c r="O9" s="182">
        <f t="shared" ca="1" si="11"/>
        <v>82.078458019041761</v>
      </c>
      <c r="P9" s="182">
        <f t="shared" ca="1" si="12"/>
        <v>0</v>
      </c>
      <c r="Q9" s="182">
        <f t="shared" ca="1" si="13"/>
        <v>0</v>
      </c>
      <c r="R9" s="183">
        <f t="shared" ca="1" si="14"/>
        <v>336.88069999999993</v>
      </c>
      <c r="W9" s="46"/>
      <c r="X9" s="46">
        <v>9</v>
      </c>
    </row>
    <row r="10" spans="1:24">
      <c r="A10" s="61" t="s">
        <v>52</v>
      </c>
      <c r="B10" s="176">
        <f t="shared" ca="1" si="3"/>
        <v>341.56456300000002</v>
      </c>
      <c r="C10" s="181">
        <f t="shared" ca="1" si="4"/>
        <v>254.80716399799999</v>
      </c>
      <c r="D10" s="182">
        <f t="shared" ca="1" si="0"/>
        <v>82.077964488900022</v>
      </c>
      <c r="E10" s="182">
        <f t="shared" ca="1" si="0"/>
        <v>4.6794345131000004</v>
      </c>
      <c r="F10" s="183">
        <f t="shared" ca="1" si="0"/>
        <v>0</v>
      </c>
      <c r="G10" s="184">
        <f t="shared" ca="1" si="1"/>
        <v>336.88069999999999</v>
      </c>
      <c r="H10" s="184">
        <f t="shared" ca="1" si="2"/>
        <v>325.59519699999998</v>
      </c>
      <c r="I10" s="185">
        <f t="shared" ca="1" si="5"/>
        <v>246.27</v>
      </c>
      <c r="J10" s="182">
        <f t="shared" ca="1" si="6"/>
        <v>79.33</v>
      </c>
      <c r="K10" s="182">
        <f t="shared" ca="1" si="7"/>
        <v>0</v>
      </c>
      <c r="L10" s="182">
        <f t="shared" ca="1" si="8"/>
        <v>0</v>
      </c>
      <c r="M10" s="183">
        <f t="shared" ca="1" si="9"/>
        <v>325.60000000000002</v>
      </c>
      <c r="N10" s="181">
        <f t="shared" ca="1" si="10"/>
        <v>254.8022419809582</v>
      </c>
      <c r="O10" s="182">
        <f t="shared" ca="1" si="11"/>
        <v>82.078458019041761</v>
      </c>
      <c r="P10" s="182">
        <f t="shared" ca="1" si="12"/>
        <v>0</v>
      </c>
      <c r="Q10" s="182">
        <f t="shared" ca="1" si="13"/>
        <v>0</v>
      </c>
      <c r="R10" s="183">
        <f t="shared" ca="1" si="14"/>
        <v>336.88069999999993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336.88069999999999</v>
      </c>
      <c r="H11" s="184">
        <f t="shared" ca="1" si="2"/>
        <v>325.59519699999998</v>
      </c>
      <c r="I11" s="185">
        <f t="shared" ca="1" si="5"/>
        <v>246.27</v>
      </c>
      <c r="J11" s="182">
        <f t="shared" ca="1" si="6"/>
        <v>79.33</v>
      </c>
      <c r="K11" s="182">
        <f t="shared" ca="1" si="7"/>
        <v>0</v>
      </c>
      <c r="L11" s="182">
        <f t="shared" ca="1" si="8"/>
        <v>0</v>
      </c>
      <c r="M11" s="183">
        <f t="shared" ca="1" si="9"/>
        <v>325.60000000000002</v>
      </c>
      <c r="N11" s="181">
        <f t="shared" ca="1" si="10"/>
        <v>254.8022419809582</v>
      </c>
      <c r="O11" s="182">
        <f t="shared" ca="1" si="11"/>
        <v>82.078458019041761</v>
      </c>
      <c r="P11" s="182">
        <f t="shared" ca="1" si="12"/>
        <v>0</v>
      </c>
      <c r="Q11" s="182">
        <f t="shared" ca="1" si="13"/>
        <v>0</v>
      </c>
      <c r="R11" s="183">
        <f t="shared" ca="1" si="14"/>
        <v>336.88069999999993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336.88069999999999</v>
      </c>
      <c r="H12" s="184">
        <f t="shared" ca="1" si="2"/>
        <v>325.59519699999998</v>
      </c>
      <c r="I12" s="185">
        <f t="shared" ca="1" si="5"/>
        <v>246.27</v>
      </c>
      <c r="J12" s="182">
        <f t="shared" ca="1" si="6"/>
        <v>79.33</v>
      </c>
      <c r="K12" s="182">
        <f t="shared" ca="1" si="7"/>
        <v>0</v>
      </c>
      <c r="L12" s="182">
        <f t="shared" ca="1" si="8"/>
        <v>0</v>
      </c>
      <c r="M12" s="183">
        <f t="shared" ca="1" si="9"/>
        <v>325.60000000000002</v>
      </c>
      <c r="N12" s="181">
        <f t="shared" ca="1" si="10"/>
        <v>254.8022419809582</v>
      </c>
      <c r="O12" s="182">
        <f t="shared" ca="1" si="11"/>
        <v>82.078458019041761</v>
      </c>
      <c r="P12" s="182">
        <f t="shared" ca="1" si="12"/>
        <v>0</v>
      </c>
      <c r="Q12" s="182">
        <f t="shared" ca="1" si="13"/>
        <v>0</v>
      </c>
      <c r="R12" s="183">
        <f t="shared" ca="1" si="14"/>
        <v>336.88069999999993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302.24589800000001</v>
      </c>
      <c r="H13" s="184">
        <f t="shared" ca="1" si="2"/>
        <v>292.12065999999999</v>
      </c>
      <c r="I13" s="185">
        <f t="shared" ca="1" si="5"/>
        <v>252.48</v>
      </c>
      <c r="J13" s="182">
        <f t="shared" ca="1" si="6"/>
        <v>39.64</v>
      </c>
      <c r="K13" s="182">
        <f t="shared" ca="1" si="7"/>
        <v>0</v>
      </c>
      <c r="L13" s="182">
        <f t="shared" ca="1" si="8"/>
        <v>0</v>
      </c>
      <c r="M13" s="183">
        <f t="shared" ca="1" si="9"/>
        <v>292.12</v>
      </c>
      <c r="N13" s="181">
        <f t="shared" ca="1" si="10"/>
        <v>261.23183735122552</v>
      </c>
      <c r="O13" s="182">
        <f t="shared" ca="1" si="11"/>
        <v>41.014060648774482</v>
      </c>
      <c r="P13" s="182">
        <f t="shared" ca="1" si="12"/>
        <v>0</v>
      </c>
      <c r="Q13" s="182">
        <f t="shared" ca="1" si="13"/>
        <v>0</v>
      </c>
      <c r="R13" s="183">
        <f t="shared" ca="1" si="14"/>
        <v>302.24589800000001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294.80380000000002</v>
      </c>
      <c r="H14" s="184">
        <f t="shared" ca="1" si="2"/>
        <v>284.92787299999998</v>
      </c>
      <c r="I14" s="185">
        <f t="shared" ca="1" si="5"/>
        <v>246.27</v>
      </c>
      <c r="J14" s="182">
        <f t="shared" ca="1" si="6"/>
        <v>38.659999999999997</v>
      </c>
      <c r="K14" s="182">
        <f t="shared" ca="1" si="7"/>
        <v>0</v>
      </c>
      <c r="L14" s="182">
        <f t="shared" ca="1" si="8"/>
        <v>0</v>
      </c>
      <c r="M14" s="183">
        <f t="shared" ca="1" si="9"/>
        <v>284.93</v>
      </c>
      <c r="N14" s="181">
        <f t="shared" ca="1" si="10"/>
        <v>254.80409864177167</v>
      </c>
      <c r="O14" s="182">
        <f t="shared" ca="1" si="11"/>
        <v>39.999701358228336</v>
      </c>
      <c r="P14" s="182">
        <f t="shared" ca="1" si="12"/>
        <v>0</v>
      </c>
      <c r="Q14" s="182">
        <f t="shared" ca="1" si="13"/>
        <v>0</v>
      </c>
      <c r="R14" s="183">
        <f t="shared" ca="1" si="14"/>
        <v>294.80380000000002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294.80380000000002</v>
      </c>
      <c r="H15" s="184">
        <f t="shared" ca="1" si="2"/>
        <v>284.92787299999998</v>
      </c>
      <c r="I15" s="185">
        <f t="shared" ca="1" si="5"/>
        <v>246.27</v>
      </c>
      <c r="J15" s="182">
        <f t="shared" ca="1" si="6"/>
        <v>38.659999999999997</v>
      </c>
      <c r="K15" s="182">
        <f t="shared" ca="1" si="7"/>
        <v>0</v>
      </c>
      <c r="L15" s="182">
        <f t="shared" ca="1" si="8"/>
        <v>0</v>
      </c>
      <c r="M15" s="183">
        <f t="shared" ca="1" si="9"/>
        <v>284.93</v>
      </c>
      <c r="N15" s="181">
        <f t="shared" ca="1" si="10"/>
        <v>254.80409864177167</v>
      </c>
      <c r="O15" s="182">
        <f t="shared" ca="1" si="11"/>
        <v>39.999701358228336</v>
      </c>
      <c r="P15" s="182">
        <f t="shared" ca="1" si="12"/>
        <v>0</v>
      </c>
      <c r="Q15" s="182">
        <f t="shared" ca="1" si="13"/>
        <v>0</v>
      </c>
      <c r="R15" s="183">
        <f t="shared" ca="1" si="14"/>
        <v>294.80380000000002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294.80380000000002</v>
      </c>
      <c r="H16" s="184">
        <f t="shared" ca="1" si="2"/>
        <v>284.92787299999998</v>
      </c>
      <c r="I16" s="185">
        <f t="shared" ca="1" si="5"/>
        <v>246.27</v>
      </c>
      <c r="J16" s="182">
        <f t="shared" ca="1" si="6"/>
        <v>38.659999999999997</v>
      </c>
      <c r="K16" s="182">
        <f t="shared" ca="1" si="7"/>
        <v>0</v>
      </c>
      <c r="L16" s="182">
        <f t="shared" ca="1" si="8"/>
        <v>0</v>
      </c>
      <c r="M16" s="183">
        <f t="shared" ca="1" si="9"/>
        <v>284.93</v>
      </c>
      <c r="N16" s="181">
        <f t="shared" ca="1" si="10"/>
        <v>254.80409864177167</v>
      </c>
      <c r="O16" s="182">
        <f t="shared" ca="1" si="11"/>
        <v>39.999701358228336</v>
      </c>
      <c r="P16" s="182">
        <f t="shared" ca="1" si="12"/>
        <v>0</v>
      </c>
      <c r="Q16" s="182">
        <f t="shared" ca="1" si="13"/>
        <v>0</v>
      </c>
      <c r="R16" s="183">
        <f t="shared" ca="1" si="14"/>
        <v>294.80380000000002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294.80380000000002</v>
      </c>
      <c r="H17" s="184">
        <f t="shared" ca="1" si="2"/>
        <v>284.92787299999998</v>
      </c>
      <c r="I17" s="185">
        <f t="shared" ca="1" si="5"/>
        <v>246.27</v>
      </c>
      <c r="J17" s="182">
        <f t="shared" ca="1" si="6"/>
        <v>38.659999999999997</v>
      </c>
      <c r="K17" s="182">
        <f t="shared" ca="1" si="7"/>
        <v>0</v>
      </c>
      <c r="L17" s="182">
        <f t="shared" ca="1" si="8"/>
        <v>0</v>
      </c>
      <c r="M17" s="183">
        <f t="shared" ca="1" si="9"/>
        <v>284.93</v>
      </c>
      <c r="N17" s="181">
        <f t="shared" ca="1" si="10"/>
        <v>254.80409864177167</v>
      </c>
      <c r="O17" s="182">
        <f t="shared" ca="1" si="11"/>
        <v>39.999701358228336</v>
      </c>
      <c r="P17" s="182">
        <f t="shared" ca="1" si="12"/>
        <v>0</v>
      </c>
      <c r="Q17" s="182">
        <f t="shared" ca="1" si="13"/>
        <v>0</v>
      </c>
      <c r="R17" s="183">
        <f t="shared" ca="1" si="14"/>
        <v>294.80380000000002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294.80380000000002</v>
      </c>
      <c r="H18" s="184">
        <f t="shared" ca="1" si="2"/>
        <v>284.92787299999998</v>
      </c>
      <c r="I18" s="185">
        <f t="shared" ca="1" si="5"/>
        <v>246.27</v>
      </c>
      <c r="J18" s="182">
        <f t="shared" ca="1" si="6"/>
        <v>38.659999999999997</v>
      </c>
      <c r="K18" s="182">
        <f t="shared" ca="1" si="7"/>
        <v>0</v>
      </c>
      <c r="L18" s="182">
        <f t="shared" ca="1" si="8"/>
        <v>0</v>
      </c>
      <c r="M18" s="183">
        <f t="shared" ca="1" si="9"/>
        <v>284.93</v>
      </c>
      <c r="N18" s="181">
        <f t="shared" ca="1" si="10"/>
        <v>254.80409864177167</v>
      </c>
      <c r="O18" s="182">
        <f t="shared" ca="1" si="11"/>
        <v>39.999701358228336</v>
      </c>
      <c r="P18" s="182">
        <f t="shared" ca="1" si="12"/>
        <v>0</v>
      </c>
      <c r="Q18" s="182">
        <f t="shared" ca="1" si="13"/>
        <v>0</v>
      </c>
      <c r="R18" s="183">
        <f t="shared" ca="1" si="14"/>
        <v>294.80380000000002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294.80380000000002</v>
      </c>
      <c r="H19" s="184">
        <f t="shared" ca="1" si="2"/>
        <v>284.92787299999998</v>
      </c>
      <c r="I19" s="185">
        <f t="shared" ca="1" si="5"/>
        <v>246.27</v>
      </c>
      <c r="J19" s="182">
        <f t="shared" ca="1" si="6"/>
        <v>38.659999999999997</v>
      </c>
      <c r="K19" s="182">
        <f t="shared" ca="1" si="7"/>
        <v>0</v>
      </c>
      <c r="L19" s="182">
        <f t="shared" ca="1" si="8"/>
        <v>0</v>
      </c>
      <c r="M19" s="183">
        <f t="shared" ca="1" si="9"/>
        <v>284.93</v>
      </c>
      <c r="N19" s="181">
        <f t="shared" ca="1" si="10"/>
        <v>254.80409864177167</v>
      </c>
      <c r="O19" s="182">
        <f t="shared" ca="1" si="11"/>
        <v>39.999701358228336</v>
      </c>
      <c r="P19" s="182">
        <f t="shared" ca="1" si="12"/>
        <v>0</v>
      </c>
      <c r="Q19" s="182">
        <f t="shared" ca="1" si="13"/>
        <v>0</v>
      </c>
      <c r="R19" s="183">
        <f t="shared" ca="1" si="14"/>
        <v>294.80380000000002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294.80380000000002</v>
      </c>
      <c r="H20" s="184">
        <f t="shared" ca="1" si="2"/>
        <v>284.92787299999998</v>
      </c>
      <c r="I20" s="185">
        <f t="shared" ca="1" si="5"/>
        <v>246.27</v>
      </c>
      <c r="J20" s="182">
        <f t="shared" ca="1" si="6"/>
        <v>38.659999999999997</v>
      </c>
      <c r="K20" s="182">
        <f t="shared" ca="1" si="7"/>
        <v>0</v>
      </c>
      <c r="L20" s="182">
        <f t="shared" ca="1" si="8"/>
        <v>0</v>
      </c>
      <c r="M20" s="183">
        <f t="shared" ca="1" si="9"/>
        <v>284.93</v>
      </c>
      <c r="N20" s="181">
        <f t="shared" ca="1" si="10"/>
        <v>254.80409864177167</v>
      </c>
      <c r="O20" s="182">
        <f t="shared" ca="1" si="11"/>
        <v>39.999701358228336</v>
      </c>
      <c r="P20" s="182">
        <f t="shared" ca="1" si="12"/>
        <v>0</v>
      </c>
      <c r="Q20" s="182">
        <f t="shared" ca="1" si="13"/>
        <v>0</v>
      </c>
      <c r="R20" s="183">
        <f t="shared" ca="1" si="14"/>
        <v>294.80380000000002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294.80380000000002</v>
      </c>
      <c r="H21" s="184">
        <f t="shared" ca="1" si="2"/>
        <v>284.92787299999998</v>
      </c>
      <c r="I21" s="185">
        <f t="shared" ca="1" si="5"/>
        <v>246.27</v>
      </c>
      <c r="J21" s="182">
        <f t="shared" ca="1" si="6"/>
        <v>38.659999999999997</v>
      </c>
      <c r="K21" s="182">
        <f t="shared" ca="1" si="7"/>
        <v>0</v>
      </c>
      <c r="L21" s="182">
        <f t="shared" ca="1" si="8"/>
        <v>0</v>
      </c>
      <c r="M21" s="183">
        <f t="shared" ca="1" si="9"/>
        <v>284.93</v>
      </c>
      <c r="N21" s="181">
        <f t="shared" ca="1" si="10"/>
        <v>254.80409864177167</v>
      </c>
      <c r="O21" s="182">
        <f t="shared" ca="1" si="11"/>
        <v>39.999701358228336</v>
      </c>
      <c r="P21" s="182">
        <f t="shared" ca="1" si="12"/>
        <v>0</v>
      </c>
      <c r="Q21" s="182">
        <f t="shared" ca="1" si="13"/>
        <v>0</v>
      </c>
      <c r="R21" s="183">
        <f t="shared" ca="1" si="14"/>
        <v>294.80380000000002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294.80380000000002</v>
      </c>
      <c r="H22" s="184">
        <f t="shared" ca="1" si="2"/>
        <v>284.92787299999998</v>
      </c>
      <c r="I22" s="185">
        <f t="shared" ca="1" si="5"/>
        <v>246.27</v>
      </c>
      <c r="J22" s="182">
        <f t="shared" ca="1" si="6"/>
        <v>38.659999999999997</v>
      </c>
      <c r="K22" s="182">
        <f t="shared" ca="1" si="7"/>
        <v>0</v>
      </c>
      <c r="L22" s="182">
        <f t="shared" ca="1" si="8"/>
        <v>0</v>
      </c>
      <c r="M22" s="183">
        <f t="shared" ca="1" si="9"/>
        <v>284.93</v>
      </c>
      <c r="N22" s="181">
        <f t="shared" ca="1" si="10"/>
        <v>254.80409864177167</v>
      </c>
      <c r="O22" s="182">
        <f t="shared" ca="1" si="11"/>
        <v>39.999701358228336</v>
      </c>
      <c r="P22" s="182">
        <f t="shared" ca="1" si="12"/>
        <v>0</v>
      </c>
      <c r="Q22" s="182">
        <f t="shared" ca="1" si="13"/>
        <v>0</v>
      </c>
      <c r="R22" s="183">
        <f t="shared" ca="1" si="14"/>
        <v>294.80380000000002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327.98235199999999</v>
      </c>
      <c r="H23" s="184">
        <f t="shared" ca="1" si="2"/>
        <v>316.99494299999998</v>
      </c>
      <c r="I23" s="185">
        <f t="shared" ca="1" si="5"/>
        <v>239.76</v>
      </c>
      <c r="J23" s="182">
        <f t="shared" ca="1" si="6"/>
        <v>77.23</v>
      </c>
      <c r="K23" s="182">
        <f t="shared" ca="1" si="7"/>
        <v>0</v>
      </c>
      <c r="L23" s="182">
        <f t="shared" ca="1" si="8"/>
        <v>0</v>
      </c>
      <c r="M23" s="183">
        <f t="shared" ca="1" si="9"/>
        <v>316.99</v>
      </c>
      <c r="N23" s="181">
        <f t="shared" ca="1" si="10"/>
        <v>248.074225418846</v>
      </c>
      <c r="O23" s="182">
        <f t="shared" ca="1" si="11"/>
        <v>79.908126581153979</v>
      </c>
      <c r="P23" s="182">
        <f t="shared" ca="1" si="12"/>
        <v>0</v>
      </c>
      <c r="Q23" s="182">
        <f t="shared" ca="1" si="13"/>
        <v>0</v>
      </c>
      <c r="R23" s="183">
        <f t="shared" ca="1" si="14"/>
        <v>327.98235199999999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336.88069999999999</v>
      </c>
      <c r="H24" s="184">
        <f t="shared" ca="1" si="2"/>
        <v>325.59519699999998</v>
      </c>
      <c r="I24" s="185">
        <f t="shared" ca="1" si="5"/>
        <v>246.27</v>
      </c>
      <c r="J24" s="182">
        <f t="shared" ca="1" si="6"/>
        <v>79.33</v>
      </c>
      <c r="K24" s="182">
        <f t="shared" ca="1" si="7"/>
        <v>0</v>
      </c>
      <c r="L24" s="182">
        <f t="shared" ca="1" si="8"/>
        <v>0</v>
      </c>
      <c r="M24" s="183">
        <f t="shared" ca="1" si="9"/>
        <v>325.60000000000002</v>
      </c>
      <c r="N24" s="181">
        <f t="shared" ca="1" si="10"/>
        <v>254.8022419809582</v>
      </c>
      <c r="O24" s="182">
        <f t="shared" ca="1" si="11"/>
        <v>82.078458019041761</v>
      </c>
      <c r="P24" s="182">
        <f t="shared" ca="1" si="12"/>
        <v>0</v>
      </c>
      <c r="Q24" s="182">
        <f t="shared" ca="1" si="13"/>
        <v>0</v>
      </c>
      <c r="R24" s="183">
        <f t="shared" ca="1" si="14"/>
        <v>336.88069999999993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336.88069999999999</v>
      </c>
      <c r="H25" s="184">
        <f t="shared" ca="1" si="2"/>
        <v>325.59519699999998</v>
      </c>
      <c r="I25" s="185">
        <f t="shared" ca="1" si="5"/>
        <v>246.27</v>
      </c>
      <c r="J25" s="182">
        <f t="shared" ca="1" si="6"/>
        <v>79.33</v>
      </c>
      <c r="K25" s="182">
        <f t="shared" ca="1" si="7"/>
        <v>0</v>
      </c>
      <c r="L25" s="182">
        <f t="shared" ca="1" si="8"/>
        <v>0</v>
      </c>
      <c r="M25" s="183">
        <f t="shared" ca="1" si="9"/>
        <v>325.60000000000002</v>
      </c>
      <c r="N25" s="181">
        <f t="shared" ca="1" si="10"/>
        <v>254.8022419809582</v>
      </c>
      <c r="O25" s="182">
        <f t="shared" ca="1" si="11"/>
        <v>82.078458019041761</v>
      </c>
      <c r="P25" s="182">
        <f t="shared" ca="1" si="12"/>
        <v>0</v>
      </c>
      <c r="Q25" s="182">
        <f t="shared" ca="1" si="13"/>
        <v>0</v>
      </c>
      <c r="R25" s="183">
        <f t="shared" ca="1" si="14"/>
        <v>336.88069999999993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336.88069999999999</v>
      </c>
      <c r="H26" s="184">
        <f t="shared" ca="1" si="2"/>
        <v>325.59519699999998</v>
      </c>
      <c r="I26" s="185">
        <f t="shared" ca="1" si="5"/>
        <v>246.27</v>
      </c>
      <c r="J26" s="182">
        <f t="shared" ca="1" si="6"/>
        <v>79.33</v>
      </c>
      <c r="K26" s="182">
        <f t="shared" ca="1" si="7"/>
        <v>0</v>
      </c>
      <c r="L26" s="182">
        <f t="shared" ca="1" si="8"/>
        <v>0</v>
      </c>
      <c r="M26" s="183">
        <f t="shared" ca="1" si="9"/>
        <v>325.60000000000002</v>
      </c>
      <c r="N26" s="181">
        <f t="shared" ca="1" si="10"/>
        <v>254.8022419809582</v>
      </c>
      <c r="O26" s="182">
        <f t="shared" ca="1" si="11"/>
        <v>82.078458019041761</v>
      </c>
      <c r="P26" s="182">
        <f t="shared" ca="1" si="12"/>
        <v>0</v>
      </c>
      <c r="Q26" s="182">
        <f t="shared" ca="1" si="13"/>
        <v>0</v>
      </c>
      <c r="R26" s="183">
        <f t="shared" ca="1" si="14"/>
        <v>336.88069999999993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336.88069999999999</v>
      </c>
      <c r="H27" s="184">
        <f t="shared" ca="1" si="2"/>
        <v>325.59519699999998</v>
      </c>
      <c r="I27" s="185">
        <f t="shared" ca="1" si="5"/>
        <v>246.27</v>
      </c>
      <c r="J27" s="182">
        <f t="shared" ca="1" si="6"/>
        <v>79.33</v>
      </c>
      <c r="K27" s="182">
        <f t="shared" ca="1" si="7"/>
        <v>0</v>
      </c>
      <c r="L27" s="182">
        <f t="shared" ca="1" si="8"/>
        <v>0</v>
      </c>
      <c r="M27" s="183">
        <f t="shared" ca="1" si="9"/>
        <v>325.60000000000002</v>
      </c>
      <c r="N27" s="181">
        <f t="shared" ca="1" si="10"/>
        <v>254.8022419809582</v>
      </c>
      <c r="O27" s="182">
        <f t="shared" ca="1" si="11"/>
        <v>82.078458019041761</v>
      </c>
      <c r="P27" s="182">
        <f t="shared" ca="1" si="12"/>
        <v>0</v>
      </c>
      <c r="Q27" s="182">
        <f t="shared" ca="1" si="13"/>
        <v>0</v>
      </c>
      <c r="R27" s="183">
        <f t="shared" ca="1" si="14"/>
        <v>336.88069999999993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301.48070000000001</v>
      </c>
      <c r="H28" s="184">
        <f t="shared" ca="1" si="2"/>
        <v>291.38109700000001</v>
      </c>
      <c r="I28" s="185">
        <f t="shared" ca="1" si="5"/>
        <v>251.84</v>
      </c>
      <c r="J28" s="182">
        <f t="shared" ca="1" si="6"/>
        <v>39.54</v>
      </c>
      <c r="K28" s="182">
        <f t="shared" ca="1" si="7"/>
        <v>0</v>
      </c>
      <c r="L28" s="182">
        <f t="shared" ca="1" si="8"/>
        <v>0</v>
      </c>
      <c r="M28" s="183">
        <f t="shared" ca="1" si="9"/>
        <v>291.38</v>
      </c>
      <c r="N28" s="181">
        <f t="shared" ca="1" si="10"/>
        <v>260.5700442309012</v>
      </c>
      <c r="O28" s="182">
        <f t="shared" ca="1" si="11"/>
        <v>40.910655769098774</v>
      </c>
      <c r="P28" s="182">
        <f t="shared" ca="1" si="12"/>
        <v>0</v>
      </c>
      <c r="Q28" s="182">
        <f t="shared" ca="1" si="13"/>
        <v>0</v>
      </c>
      <c r="R28" s="183">
        <f t="shared" ca="1" si="14"/>
        <v>301.48069999999996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294.80380000000002</v>
      </c>
      <c r="H29" s="184">
        <f t="shared" ca="1" si="2"/>
        <v>284.92787299999998</v>
      </c>
      <c r="I29" s="185">
        <f t="shared" ca="1" si="5"/>
        <v>246.27</v>
      </c>
      <c r="J29" s="182">
        <f t="shared" ca="1" si="6"/>
        <v>38.659999999999997</v>
      </c>
      <c r="K29" s="182">
        <f t="shared" ca="1" si="7"/>
        <v>0</v>
      </c>
      <c r="L29" s="182">
        <f t="shared" ca="1" si="8"/>
        <v>0</v>
      </c>
      <c r="M29" s="183">
        <f t="shared" ca="1" si="9"/>
        <v>284.93</v>
      </c>
      <c r="N29" s="181">
        <f t="shared" ca="1" si="10"/>
        <v>254.80409864177167</v>
      </c>
      <c r="O29" s="182">
        <f t="shared" ca="1" si="11"/>
        <v>39.999701358228336</v>
      </c>
      <c r="P29" s="182">
        <f t="shared" ca="1" si="12"/>
        <v>0</v>
      </c>
      <c r="Q29" s="182">
        <f t="shared" ca="1" si="13"/>
        <v>0</v>
      </c>
      <c r="R29" s="183">
        <f t="shared" ca="1" si="14"/>
        <v>294.80380000000002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294.80380000000002</v>
      </c>
      <c r="H30" s="184">
        <f t="shared" ca="1" si="2"/>
        <v>284.92787299999998</v>
      </c>
      <c r="I30" s="185">
        <f t="shared" ca="1" si="5"/>
        <v>246.27</v>
      </c>
      <c r="J30" s="182">
        <f t="shared" ca="1" si="6"/>
        <v>38.659999999999997</v>
      </c>
      <c r="K30" s="182">
        <f t="shared" ca="1" si="7"/>
        <v>0</v>
      </c>
      <c r="L30" s="182">
        <f t="shared" ca="1" si="8"/>
        <v>0</v>
      </c>
      <c r="M30" s="183">
        <f t="shared" ca="1" si="9"/>
        <v>284.93</v>
      </c>
      <c r="N30" s="181">
        <f t="shared" ca="1" si="10"/>
        <v>254.80409864177167</v>
      </c>
      <c r="O30" s="182">
        <f t="shared" ca="1" si="11"/>
        <v>39.999701358228336</v>
      </c>
      <c r="P30" s="182">
        <f t="shared" ca="1" si="12"/>
        <v>0</v>
      </c>
      <c r="Q30" s="182">
        <f t="shared" ca="1" si="13"/>
        <v>0</v>
      </c>
      <c r="R30" s="183">
        <f t="shared" ca="1" si="14"/>
        <v>294.80380000000002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294.80380000000002</v>
      </c>
      <c r="H31" s="184">
        <f t="shared" ca="1" si="2"/>
        <v>284.92787299999998</v>
      </c>
      <c r="I31" s="185">
        <f t="shared" ca="1" si="5"/>
        <v>246.27</v>
      </c>
      <c r="J31" s="182">
        <f t="shared" ca="1" si="6"/>
        <v>38.659999999999997</v>
      </c>
      <c r="K31" s="182">
        <f t="shared" ca="1" si="7"/>
        <v>0</v>
      </c>
      <c r="L31" s="182">
        <f t="shared" ca="1" si="8"/>
        <v>0</v>
      </c>
      <c r="M31" s="183">
        <f t="shared" ca="1" si="9"/>
        <v>284.93</v>
      </c>
      <c r="N31" s="181">
        <f t="shared" ca="1" si="10"/>
        <v>254.80409864177167</v>
      </c>
      <c r="O31" s="182">
        <f t="shared" ca="1" si="11"/>
        <v>39.999701358228336</v>
      </c>
      <c r="P31" s="182">
        <f t="shared" ca="1" si="12"/>
        <v>0</v>
      </c>
      <c r="Q31" s="182">
        <f t="shared" ca="1" si="13"/>
        <v>0</v>
      </c>
      <c r="R31" s="183">
        <f t="shared" ca="1" si="14"/>
        <v>294.80380000000002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294.80380000000002</v>
      </c>
      <c r="H32" s="184">
        <f t="shared" ca="1" si="2"/>
        <v>284.92787299999998</v>
      </c>
      <c r="I32" s="185">
        <f t="shared" ca="1" si="5"/>
        <v>246.27</v>
      </c>
      <c r="J32" s="182">
        <f t="shared" ca="1" si="6"/>
        <v>38.659999999999997</v>
      </c>
      <c r="K32" s="182">
        <f t="shared" ca="1" si="7"/>
        <v>0</v>
      </c>
      <c r="L32" s="182">
        <f t="shared" ca="1" si="8"/>
        <v>0</v>
      </c>
      <c r="M32" s="183">
        <f t="shared" ca="1" si="9"/>
        <v>284.93</v>
      </c>
      <c r="N32" s="181">
        <f t="shared" ca="1" si="10"/>
        <v>254.80409864177167</v>
      </c>
      <c r="O32" s="182">
        <f t="shared" ca="1" si="11"/>
        <v>39.999701358228336</v>
      </c>
      <c r="P32" s="182">
        <f t="shared" ca="1" si="12"/>
        <v>0</v>
      </c>
      <c r="Q32" s="182">
        <f t="shared" ca="1" si="13"/>
        <v>0</v>
      </c>
      <c r="R32" s="183">
        <f t="shared" ca="1" si="14"/>
        <v>294.80380000000002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293.46379999999999</v>
      </c>
      <c r="H33" s="184">
        <f t="shared" ca="1" si="2"/>
        <v>283.63276300000001</v>
      </c>
      <c r="I33" s="185">
        <f t="shared" ca="1" si="5"/>
        <v>246.26</v>
      </c>
      <c r="J33" s="182">
        <f t="shared" ca="1" si="6"/>
        <v>37.369999999999997</v>
      </c>
      <c r="K33" s="182">
        <f t="shared" ca="1" si="7"/>
        <v>0</v>
      </c>
      <c r="L33" s="182">
        <f t="shared" ca="1" si="8"/>
        <v>0</v>
      </c>
      <c r="M33" s="183">
        <f t="shared" ca="1" si="9"/>
        <v>283.63</v>
      </c>
      <c r="N33" s="181">
        <f t="shared" ca="1" si="10"/>
        <v>254.79813626203151</v>
      </c>
      <c r="O33" s="182">
        <f t="shared" ca="1" si="11"/>
        <v>38.66566373796848</v>
      </c>
      <c r="P33" s="182">
        <f t="shared" ca="1" si="12"/>
        <v>0</v>
      </c>
      <c r="Q33" s="182">
        <f t="shared" ca="1" si="13"/>
        <v>0</v>
      </c>
      <c r="R33" s="183">
        <f t="shared" ca="1" si="14"/>
        <v>293.46379999999999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293.46379999999999</v>
      </c>
      <c r="H34" s="184">
        <f t="shared" ca="1" si="2"/>
        <v>283.63276300000001</v>
      </c>
      <c r="I34" s="185">
        <f t="shared" ca="1" si="5"/>
        <v>246.26</v>
      </c>
      <c r="J34" s="182">
        <f t="shared" ca="1" si="6"/>
        <v>37.369999999999997</v>
      </c>
      <c r="K34" s="182">
        <f t="shared" ca="1" si="7"/>
        <v>0</v>
      </c>
      <c r="L34" s="182">
        <f t="shared" ca="1" si="8"/>
        <v>0</v>
      </c>
      <c r="M34" s="183">
        <f t="shared" ca="1" si="9"/>
        <v>283.63</v>
      </c>
      <c r="N34" s="181">
        <f t="shared" ca="1" si="10"/>
        <v>254.79813626203151</v>
      </c>
      <c r="O34" s="182">
        <f t="shared" ca="1" si="11"/>
        <v>38.66566373796848</v>
      </c>
      <c r="P34" s="182">
        <f t="shared" ca="1" si="12"/>
        <v>0</v>
      </c>
      <c r="Q34" s="182">
        <f t="shared" ca="1" si="13"/>
        <v>0</v>
      </c>
      <c r="R34" s="183">
        <f t="shared" ca="1" si="14"/>
        <v>293.46379999999999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328.86380000000003</v>
      </c>
      <c r="H35" s="184">
        <f t="shared" ca="1" si="2"/>
        <v>317.84686299999998</v>
      </c>
      <c r="I35" s="185">
        <f t="shared" ca="1" si="5"/>
        <v>240.41</v>
      </c>
      <c r="J35" s="182">
        <f t="shared" ca="1" si="6"/>
        <v>77.44</v>
      </c>
      <c r="K35" s="182">
        <f t="shared" ca="1" si="7"/>
        <v>0</v>
      </c>
      <c r="L35" s="182">
        <f t="shared" ca="1" si="8"/>
        <v>0</v>
      </c>
      <c r="M35" s="183">
        <f t="shared" ca="1" si="9"/>
        <v>317.85000000000002</v>
      </c>
      <c r="N35" s="181">
        <f t="shared" ca="1" si="10"/>
        <v>248.74043151801166</v>
      </c>
      <c r="O35" s="182">
        <f t="shared" ca="1" si="11"/>
        <v>80.123368481988351</v>
      </c>
      <c r="P35" s="182">
        <f t="shared" ca="1" si="12"/>
        <v>0</v>
      </c>
      <c r="Q35" s="182">
        <f t="shared" ca="1" si="13"/>
        <v>0</v>
      </c>
      <c r="R35" s="183">
        <f t="shared" ca="1" si="14"/>
        <v>328.86380000000003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336.88069999999999</v>
      </c>
      <c r="H36" s="184">
        <f t="shared" ca="1" si="2"/>
        <v>325.59519699999998</v>
      </c>
      <c r="I36" s="185">
        <f t="shared" ca="1" si="5"/>
        <v>246.27</v>
      </c>
      <c r="J36" s="182">
        <f t="shared" ca="1" si="6"/>
        <v>79.33</v>
      </c>
      <c r="K36" s="182">
        <f t="shared" ca="1" si="7"/>
        <v>0</v>
      </c>
      <c r="L36" s="182">
        <f t="shared" ca="1" si="8"/>
        <v>0</v>
      </c>
      <c r="M36" s="183">
        <f t="shared" ca="1" si="9"/>
        <v>325.60000000000002</v>
      </c>
      <c r="N36" s="181">
        <f t="shared" ca="1" si="10"/>
        <v>254.8022419809582</v>
      </c>
      <c r="O36" s="182">
        <f t="shared" ca="1" si="11"/>
        <v>82.078458019041761</v>
      </c>
      <c r="P36" s="182">
        <f t="shared" ca="1" si="12"/>
        <v>0</v>
      </c>
      <c r="Q36" s="182">
        <f t="shared" ca="1" si="13"/>
        <v>0</v>
      </c>
      <c r="R36" s="183">
        <f t="shared" ca="1" si="14"/>
        <v>336.88069999999993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336.88069999999999</v>
      </c>
      <c r="H37" s="184">
        <f t="shared" ca="1" si="2"/>
        <v>325.59519699999998</v>
      </c>
      <c r="I37" s="185">
        <f t="shared" ca="1" si="5"/>
        <v>246.27</v>
      </c>
      <c r="J37" s="182">
        <f t="shared" ca="1" si="6"/>
        <v>79.33</v>
      </c>
      <c r="K37" s="182">
        <f t="shared" ca="1" si="7"/>
        <v>0</v>
      </c>
      <c r="L37" s="182">
        <f t="shared" ca="1" si="8"/>
        <v>0</v>
      </c>
      <c r="M37" s="183">
        <f t="shared" ca="1" si="9"/>
        <v>325.60000000000002</v>
      </c>
      <c r="N37" s="181">
        <f t="shared" ca="1" si="10"/>
        <v>254.8022419809582</v>
      </c>
      <c r="O37" s="182">
        <f t="shared" ca="1" si="11"/>
        <v>82.078458019041761</v>
      </c>
      <c r="P37" s="182">
        <f t="shared" ca="1" si="12"/>
        <v>0</v>
      </c>
      <c r="Q37" s="182">
        <f t="shared" ca="1" si="13"/>
        <v>0</v>
      </c>
      <c r="R37" s="183">
        <f t="shared" ca="1" si="14"/>
        <v>336.88069999999993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336.88069999999999</v>
      </c>
      <c r="H38" s="184">
        <f t="shared" ca="1" si="2"/>
        <v>325.59519699999998</v>
      </c>
      <c r="I38" s="185">
        <f t="shared" ca="1" si="5"/>
        <v>246.27</v>
      </c>
      <c r="J38" s="182">
        <f t="shared" ca="1" si="6"/>
        <v>79.33</v>
      </c>
      <c r="K38" s="182">
        <f t="shared" ca="1" si="7"/>
        <v>0</v>
      </c>
      <c r="L38" s="182">
        <f t="shared" ca="1" si="8"/>
        <v>0</v>
      </c>
      <c r="M38" s="183">
        <f t="shared" ca="1" si="9"/>
        <v>325.60000000000002</v>
      </c>
      <c r="N38" s="181">
        <f t="shared" ca="1" si="10"/>
        <v>254.8022419809582</v>
      </c>
      <c r="O38" s="182">
        <f t="shared" ca="1" si="11"/>
        <v>82.078458019041761</v>
      </c>
      <c r="P38" s="182">
        <f t="shared" ca="1" si="12"/>
        <v>0</v>
      </c>
      <c r="Q38" s="182">
        <f t="shared" ca="1" si="13"/>
        <v>0</v>
      </c>
      <c r="R38" s="183">
        <f t="shared" ca="1" si="14"/>
        <v>336.88069999999993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336.88069999999999</v>
      </c>
      <c r="H39" s="184">
        <f t="shared" ca="1" si="2"/>
        <v>325.59519699999998</v>
      </c>
      <c r="I39" s="185">
        <f t="shared" ca="1" si="5"/>
        <v>246.27</v>
      </c>
      <c r="J39" s="182">
        <f t="shared" ca="1" si="6"/>
        <v>79.33</v>
      </c>
      <c r="K39" s="182">
        <f t="shared" ca="1" si="7"/>
        <v>0</v>
      </c>
      <c r="L39" s="182">
        <f t="shared" ca="1" si="8"/>
        <v>0</v>
      </c>
      <c r="M39" s="183">
        <f t="shared" ca="1" si="9"/>
        <v>325.60000000000002</v>
      </c>
      <c r="N39" s="181">
        <f t="shared" ca="1" si="10"/>
        <v>254.8022419809582</v>
      </c>
      <c r="O39" s="182">
        <f t="shared" ca="1" si="11"/>
        <v>82.078458019041761</v>
      </c>
      <c r="P39" s="182">
        <f t="shared" ca="1" si="12"/>
        <v>0</v>
      </c>
      <c r="Q39" s="182">
        <f t="shared" ca="1" si="13"/>
        <v>0</v>
      </c>
      <c r="R39" s="183">
        <f t="shared" ca="1" si="14"/>
        <v>336.88069999999993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336.88069999999999</v>
      </c>
      <c r="H40" s="184">
        <f t="shared" ca="1" si="2"/>
        <v>325.59519699999998</v>
      </c>
      <c r="I40" s="185">
        <f t="shared" ca="1" si="5"/>
        <v>246.27</v>
      </c>
      <c r="J40" s="182">
        <f t="shared" ca="1" si="6"/>
        <v>79.33</v>
      </c>
      <c r="K40" s="182">
        <f t="shared" ca="1" si="7"/>
        <v>0</v>
      </c>
      <c r="L40" s="182">
        <f t="shared" ca="1" si="8"/>
        <v>0</v>
      </c>
      <c r="M40" s="183">
        <f t="shared" ca="1" si="9"/>
        <v>325.60000000000002</v>
      </c>
      <c r="N40" s="181">
        <f t="shared" ca="1" si="10"/>
        <v>254.8022419809582</v>
      </c>
      <c r="O40" s="182">
        <f t="shared" ca="1" si="11"/>
        <v>82.078458019041761</v>
      </c>
      <c r="P40" s="182">
        <f t="shared" ca="1" si="12"/>
        <v>0</v>
      </c>
      <c r="Q40" s="182">
        <f t="shared" ca="1" si="13"/>
        <v>0</v>
      </c>
      <c r="R40" s="183">
        <f t="shared" ca="1" si="14"/>
        <v>336.88069999999993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336.88069999999999</v>
      </c>
      <c r="H41" s="184">
        <f t="shared" ca="1" si="2"/>
        <v>325.59519699999998</v>
      </c>
      <c r="I41" s="185">
        <f t="shared" ca="1" si="5"/>
        <v>246.27</v>
      </c>
      <c r="J41" s="182">
        <f t="shared" ca="1" si="6"/>
        <v>79.33</v>
      </c>
      <c r="K41" s="182">
        <f t="shared" ca="1" si="7"/>
        <v>0</v>
      </c>
      <c r="L41" s="182">
        <f t="shared" ca="1" si="8"/>
        <v>0</v>
      </c>
      <c r="M41" s="183">
        <f t="shared" ca="1" si="9"/>
        <v>325.60000000000002</v>
      </c>
      <c r="N41" s="181">
        <f t="shared" ca="1" si="10"/>
        <v>254.8022419809582</v>
      </c>
      <c r="O41" s="182">
        <f t="shared" ca="1" si="11"/>
        <v>82.078458019041761</v>
      </c>
      <c r="P41" s="182">
        <f t="shared" ca="1" si="12"/>
        <v>0</v>
      </c>
      <c r="Q41" s="182">
        <f t="shared" ca="1" si="13"/>
        <v>0</v>
      </c>
      <c r="R41" s="183">
        <f t="shared" ca="1" si="14"/>
        <v>336.88069999999993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336.88069999999999</v>
      </c>
      <c r="H42" s="184">
        <f t="shared" ca="1" si="2"/>
        <v>325.59519699999998</v>
      </c>
      <c r="I42" s="185">
        <f t="shared" ca="1" si="5"/>
        <v>246.27</v>
      </c>
      <c r="J42" s="182">
        <f t="shared" ca="1" si="6"/>
        <v>79.33</v>
      </c>
      <c r="K42" s="182">
        <f t="shared" ca="1" si="7"/>
        <v>0</v>
      </c>
      <c r="L42" s="182">
        <f t="shared" ca="1" si="8"/>
        <v>0</v>
      </c>
      <c r="M42" s="183">
        <f t="shared" ca="1" si="9"/>
        <v>325.60000000000002</v>
      </c>
      <c r="N42" s="181">
        <f t="shared" ca="1" si="10"/>
        <v>254.8022419809582</v>
      </c>
      <c r="O42" s="182">
        <f t="shared" ca="1" si="11"/>
        <v>82.078458019041761</v>
      </c>
      <c r="P42" s="182">
        <f t="shared" ca="1" si="12"/>
        <v>0</v>
      </c>
      <c r="Q42" s="182">
        <f t="shared" ca="1" si="13"/>
        <v>0</v>
      </c>
      <c r="R42" s="183">
        <f t="shared" ca="1" si="14"/>
        <v>336.88069999999993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336.88069999999999</v>
      </c>
      <c r="H43" s="184">
        <f t="shared" ca="1" si="2"/>
        <v>325.59519699999998</v>
      </c>
      <c r="I43" s="185">
        <f t="shared" ca="1" si="5"/>
        <v>246.27</v>
      </c>
      <c r="J43" s="182">
        <f t="shared" ca="1" si="6"/>
        <v>79.33</v>
      </c>
      <c r="K43" s="182">
        <f t="shared" ca="1" si="7"/>
        <v>0</v>
      </c>
      <c r="L43" s="182">
        <f t="shared" ca="1" si="8"/>
        <v>0</v>
      </c>
      <c r="M43" s="183">
        <f t="shared" ca="1" si="9"/>
        <v>325.60000000000002</v>
      </c>
      <c r="N43" s="181">
        <f t="shared" ca="1" si="10"/>
        <v>254.8022419809582</v>
      </c>
      <c r="O43" s="182">
        <f t="shared" ca="1" si="11"/>
        <v>82.078458019041761</v>
      </c>
      <c r="P43" s="182">
        <f t="shared" ca="1" si="12"/>
        <v>0</v>
      </c>
      <c r="Q43" s="182">
        <f t="shared" ca="1" si="13"/>
        <v>0</v>
      </c>
      <c r="R43" s="183">
        <f t="shared" ca="1" si="14"/>
        <v>336.88069999999993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336.88069999999999</v>
      </c>
      <c r="H44" s="184">
        <f t="shared" ca="1" si="2"/>
        <v>325.59519699999998</v>
      </c>
      <c r="I44" s="185">
        <f t="shared" ca="1" si="5"/>
        <v>246.27</v>
      </c>
      <c r="J44" s="182">
        <f t="shared" ca="1" si="6"/>
        <v>79.33</v>
      </c>
      <c r="K44" s="182">
        <f t="shared" ca="1" si="7"/>
        <v>0</v>
      </c>
      <c r="L44" s="182">
        <f t="shared" ca="1" si="8"/>
        <v>0</v>
      </c>
      <c r="M44" s="183">
        <f t="shared" ca="1" si="9"/>
        <v>325.60000000000002</v>
      </c>
      <c r="N44" s="181">
        <f t="shared" ca="1" si="10"/>
        <v>254.8022419809582</v>
      </c>
      <c r="O44" s="182">
        <f t="shared" ca="1" si="11"/>
        <v>82.078458019041761</v>
      </c>
      <c r="P44" s="182">
        <f t="shared" ca="1" si="12"/>
        <v>0</v>
      </c>
      <c r="Q44" s="182">
        <f t="shared" ca="1" si="13"/>
        <v>0</v>
      </c>
      <c r="R44" s="183">
        <f t="shared" ca="1" si="14"/>
        <v>336.88069999999993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336.88069999999999</v>
      </c>
      <c r="H45" s="184">
        <f t="shared" ca="1" si="2"/>
        <v>325.59519699999998</v>
      </c>
      <c r="I45" s="185">
        <f t="shared" ca="1" si="5"/>
        <v>246.27</v>
      </c>
      <c r="J45" s="182">
        <f t="shared" ca="1" si="6"/>
        <v>79.33</v>
      </c>
      <c r="K45" s="182">
        <f t="shared" ca="1" si="7"/>
        <v>0</v>
      </c>
      <c r="L45" s="182">
        <f t="shared" ca="1" si="8"/>
        <v>0</v>
      </c>
      <c r="M45" s="183">
        <f t="shared" ca="1" si="9"/>
        <v>325.60000000000002</v>
      </c>
      <c r="N45" s="181">
        <f t="shared" ca="1" si="10"/>
        <v>254.8022419809582</v>
      </c>
      <c r="O45" s="182">
        <f t="shared" ca="1" si="11"/>
        <v>82.078458019041761</v>
      </c>
      <c r="P45" s="182">
        <f t="shared" ca="1" si="12"/>
        <v>0</v>
      </c>
      <c r="Q45" s="182">
        <f t="shared" ca="1" si="13"/>
        <v>0</v>
      </c>
      <c r="R45" s="183">
        <f t="shared" ca="1" si="14"/>
        <v>336.88069999999993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336.88069999999999</v>
      </c>
      <c r="H46" s="184">
        <f t="shared" ca="1" si="2"/>
        <v>325.59519699999998</v>
      </c>
      <c r="I46" s="185">
        <f t="shared" ca="1" si="5"/>
        <v>246.27</v>
      </c>
      <c r="J46" s="182">
        <f t="shared" ca="1" si="6"/>
        <v>79.33</v>
      </c>
      <c r="K46" s="182">
        <f t="shared" ca="1" si="7"/>
        <v>0</v>
      </c>
      <c r="L46" s="182">
        <f t="shared" ca="1" si="8"/>
        <v>0</v>
      </c>
      <c r="M46" s="183">
        <f t="shared" ca="1" si="9"/>
        <v>325.60000000000002</v>
      </c>
      <c r="N46" s="181">
        <f t="shared" ca="1" si="10"/>
        <v>254.8022419809582</v>
      </c>
      <c r="O46" s="182">
        <f t="shared" ca="1" si="11"/>
        <v>82.078458019041761</v>
      </c>
      <c r="P46" s="182">
        <f t="shared" ca="1" si="12"/>
        <v>0</v>
      </c>
      <c r="Q46" s="182">
        <f t="shared" ca="1" si="13"/>
        <v>0</v>
      </c>
      <c r="R46" s="183">
        <f t="shared" ca="1" si="14"/>
        <v>336.88069999999993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341.56456300000002</v>
      </c>
      <c r="H47" s="184">
        <f t="shared" ca="1" si="2"/>
        <v>330.12214999999998</v>
      </c>
      <c r="I47" s="185">
        <f t="shared" ca="1" si="5"/>
        <v>280.3</v>
      </c>
      <c r="J47" s="182">
        <f t="shared" ca="1" si="6"/>
        <v>80.430000000000007</v>
      </c>
      <c r="K47" s="182">
        <f t="shared" ca="1" si="7"/>
        <v>0</v>
      </c>
      <c r="L47" s="182">
        <f t="shared" ca="1" si="8"/>
        <v>0</v>
      </c>
      <c r="M47" s="183">
        <f t="shared" ca="1" si="9"/>
        <v>360.73</v>
      </c>
      <c r="N47" s="181">
        <f t="shared" ca="1" si="10"/>
        <v>265.40256837391144</v>
      </c>
      <c r="O47" s="182">
        <f t="shared" ca="1" si="11"/>
        <v>76.158142416545772</v>
      </c>
      <c r="P47" s="182">
        <f t="shared" ca="1" si="12"/>
        <v>3.8522095428357257E-3</v>
      </c>
      <c r="Q47" s="182">
        <f t="shared" ca="1" si="13"/>
        <v>0</v>
      </c>
      <c r="R47" s="183">
        <f t="shared" ca="1" si="14"/>
        <v>341.56456300000008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341.56456300000002</v>
      </c>
      <c r="H48" s="184">
        <f t="shared" ca="1" si="2"/>
        <v>330.12214999999998</v>
      </c>
      <c r="I48" s="185">
        <f t="shared" ca="1" si="5"/>
        <v>289.69</v>
      </c>
      <c r="J48" s="182">
        <f t="shared" ca="1" si="6"/>
        <v>80.430000000000007</v>
      </c>
      <c r="K48" s="182">
        <f t="shared" ca="1" si="7"/>
        <v>0</v>
      </c>
      <c r="L48" s="182">
        <f t="shared" ca="1" si="8"/>
        <v>0</v>
      </c>
      <c r="M48" s="183">
        <f t="shared" ca="1" si="9"/>
        <v>370.12</v>
      </c>
      <c r="N48" s="181">
        <f t="shared" ca="1" si="10"/>
        <v>267.33833210325304</v>
      </c>
      <c r="O48" s="182">
        <f t="shared" ca="1" si="11"/>
        <v>74.225082327028659</v>
      </c>
      <c r="P48" s="182">
        <f t="shared" ca="1" si="12"/>
        <v>1.1485697183776921E-3</v>
      </c>
      <c r="Q48" s="182">
        <f t="shared" ca="1" si="13"/>
        <v>0</v>
      </c>
      <c r="R48" s="183">
        <f t="shared" ca="1" si="14"/>
        <v>341.56456300000008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341.56456300000002</v>
      </c>
      <c r="H49" s="184">
        <f t="shared" ca="1" si="2"/>
        <v>330.12214999999998</v>
      </c>
      <c r="I49" s="185">
        <f t="shared" ca="1" si="5"/>
        <v>289.69</v>
      </c>
      <c r="J49" s="182">
        <f t="shared" ca="1" si="6"/>
        <v>80.430000000000007</v>
      </c>
      <c r="K49" s="182">
        <f t="shared" ca="1" si="7"/>
        <v>0</v>
      </c>
      <c r="L49" s="182">
        <f t="shared" ca="1" si="8"/>
        <v>0</v>
      </c>
      <c r="M49" s="183">
        <f t="shared" ca="1" si="9"/>
        <v>370.12</v>
      </c>
      <c r="N49" s="181">
        <f t="shared" ca="1" si="10"/>
        <v>267.33833210325304</v>
      </c>
      <c r="O49" s="182">
        <f t="shared" ca="1" si="11"/>
        <v>74.225082327028659</v>
      </c>
      <c r="P49" s="182">
        <f t="shared" ca="1" si="12"/>
        <v>1.1485697183776921E-3</v>
      </c>
      <c r="Q49" s="182">
        <f t="shared" ca="1" si="13"/>
        <v>0</v>
      </c>
      <c r="R49" s="183">
        <f t="shared" ca="1" si="14"/>
        <v>341.56456300000008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341.56456300000002</v>
      </c>
      <c r="H50" s="184">
        <f t="shared" ca="1" si="2"/>
        <v>330.12214999999998</v>
      </c>
      <c r="I50" s="185">
        <f t="shared" ca="1" si="5"/>
        <v>289.69</v>
      </c>
      <c r="J50" s="182">
        <f t="shared" ca="1" si="6"/>
        <v>80.430000000000007</v>
      </c>
      <c r="K50" s="182">
        <f t="shared" ca="1" si="7"/>
        <v>0</v>
      </c>
      <c r="L50" s="182">
        <f t="shared" ca="1" si="8"/>
        <v>0</v>
      </c>
      <c r="M50" s="183">
        <f t="shared" ca="1" si="9"/>
        <v>370.12</v>
      </c>
      <c r="N50" s="181">
        <f t="shared" ca="1" si="10"/>
        <v>267.33833210325304</v>
      </c>
      <c r="O50" s="182">
        <f t="shared" ca="1" si="11"/>
        <v>74.225082327028659</v>
      </c>
      <c r="P50" s="182">
        <f t="shared" ca="1" si="12"/>
        <v>1.1485697183776921E-3</v>
      </c>
      <c r="Q50" s="182">
        <f t="shared" ca="1" si="13"/>
        <v>0</v>
      </c>
      <c r="R50" s="183">
        <f t="shared" ca="1" si="14"/>
        <v>341.56456300000008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341.56456300000002</v>
      </c>
      <c r="H51" s="184">
        <f t="shared" ca="1" si="2"/>
        <v>330.12214999999998</v>
      </c>
      <c r="I51" s="185">
        <f t="shared" ca="1" si="5"/>
        <v>289.69</v>
      </c>
      <c r="J51" s="182">
        <f t="shared" ca="1" si="6"/>
        <v>80.430000000000007</v>
      </c>
      <c r="K51" s="182">
        <f t="shared" ca="1" si="7"/>
        <v>0</v>
      </c>
      <c r="L51" s="182">
        <f t="shared" ca="1" si="8"/>
        <v>0</v>
      </c>
      <c r="M51" s="183">
        <f t="shared" ca="1" si="9"/>
        <v>370.12</v>
      </c>
      <c r="N51" s="181">
        <f t="shared" ca="1" si="10"/>
        <v>267.33833210325304</v>
      </c>
      <c r="O51" s="182">
        <f t="shared" ca="1" si="11"/>
        <v>74.225082327028659</v>
      </c>
      <c r="P51" s="182">
        <f t="shared" ca="1" si="12"/>
        <v>1.1485697183776921E-3</v>
      </c>
      <c r="Q51" s="182">
        <f t="shared" ca="1" si="13"/>
        <v>0</v>
      </c>
      <c r="R51" s="183">
        <f t="shared" ca="1" si="14"/>
        <v>341.56456300000008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341.56456300000002</v>
      </c>
      <c r="H52" s="184">
        <f t="shared" ca="1" si="2"/>
        <v>330.12214999999998</v>
      </c>
      <c r="I52" s="185">
        <f t="shared" ca="1" si="5"/>
        <v>294.72000000000003</v>
      </c>
      <c r="J52" s="182">
        <f t="shared" ca="1" si="6"/>
        <v>40</v>
      </c>
      <c r="K52" s="182">
        <f t="shared" ca="1" si="7"/>
        <v>0</v>
      </c>
      <c r="L52" s="182">
        <f t="shared" ca="1" si="8"/>
        <v>0</v>
      </c>
      <c r="M52" s="183">
        <f t="shared" ca="1" si="9"/>
        <v>334.72</v>
      </c>
      <c r="N52" s="181">
        <f t="shared" ca="1" si="10"/>
        <v>300.74468632374646</v>
      </c>
      <c r="O52" s="182">
        <f t="shared" ca="1" si="11"/>
        <v>40.819683345841867</v>
      </c>
      <c r="P52" s="182">
        <f t="shared" ca="1" si="12"/>
        <v>1.9333041167745514E-4</v>
      </c>
      <c r="Q52" s="182">
        <f t="shared" ca="1" si="13"/>
        <v>0</v>
      </c>
      <c r="R52" s="183">
        <f t="shared" ca="1" si="14"/>
        <v>341.56456300000002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341.56456300000002</v>
      </c>
      <c r="H53" s="184">
        <f t="shared" ca="1" si="2"/>
        <v>330.12214999999998</v>
      </c>
      <c r="I53" s="185">
        <f t="shared" ca="1" si="5"/>
        <v>290.12</v>
      </c>
      <c r="J53" s="182">
        <f t="shared" ca="1" si="6"/>
        <v>40</v>
      </c>
      <c r="K53" s="182">
        <f t="shared" ca="1" si="7"/>
        <v>0</v>
      </c>
      <c r="L53" s="182">
        <f t="shared" ca="1" si="8"/>
        <v>0</v>
      </c>
      <c r="M53" s="183">
        <f t="shared" ca="1" si="9"/>
        <v>330.12</v>
      </c>
      <c r="N53" s="181">
        <f t="shared" ca="1" si="10"/>
        <v>300.1758925220862</v>
      </c>
      <c r="O53" s="182">
        <f t="shared" ca="1" si="11"/>
        <v>41.388474824295841</v>
      </c>
      <c r="P53" s="182">
        <f t="shared" ca="1" si="12"/>
        <v>1.9565361799574852E-4</v>
      </c>
      <c r="Q53" s="182">
        <f t="shared" ca="1" si="13"/>
        <v>0</v>
      </c>
      <c r="R53" s="183">
        <f t="shared" ca="1" si="14"/>
        <v>341.56456300000002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341.56456300000002</v>
      </c>
      <c r="H54" s="184">
        <f t="shared" ca="1" si="2"/>
        <v>330.12214999999998</v>
      </c>
      <c r="I54" s="185">
        <f t="shared" ca="1" si="5"/>
        <v>290.12</v>
      </c>
      <c r="J54" s="182">
        <f t="shared" ca="1" si="6"/>
        <v>40</v>
      </c>
      <c r="K54" s="182">
        <f t="shared" ca="1" si="7"/>
        <v>0</v>
      </c>
      <c r="L54" s="182">
        <f t="shared" ca="1" si="8"/>
        <v>0</v>
      </c>
      <c r="M54" s="183">
        <f t="shared" ca="1" si="9"/>
        <v>330.12</v>
      </c>
      <c r="N54" s="181">
        <f t="shared" ca="1" si="10"/>
        <v>300.1758925220862</v>
      </c>
      <c r="O54" s="182">
        <f t="shared" ca="1" si="11"/>
        <v>41.388474824295841</v>
      </c>
      <c r="P54" s="182">
        <f t="shared" ca="1" si="12"/>
        <v>1.9565361799574852E-4</v>
      </c>
      <c r="Q54" s="182">
        <f t="shared" ca="1" si="13"/>
        <v>0</v>
      </c>
      <c r="R54" s="183">
        <f t="shared" ca="1" si="14"/>
        <v>341.56456300000002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306.92060800000002</v>
      </c>
      <c r="H55" s="184">
        <f t="shared" ca="1" si="2"/>
        <v>296.63876800000003</v>
      </c>
      <c r="I55" s="185">
        <f t="shared" ca="1" si="5"/>
        <v>254.8</v>
      </c>
      <c r="J55" s="182">
        <f t="shared" ca="1" si="6"/>
        <v>40</v>
      </c>
      <c r="K55" s="182">
        <f t="shared" ca="1" si="7"/>
        <v>1.84</v>
      </c>
      <c r="L55" s="182">
        <f t="shared" ca="1" si="8"/>
        <v>0</v>
      </c>
      <c r="M55" s="183">
        <f t="shared" ca="1" si="9"/>
        <v>296.64</v>
      </c>
      <c r="N55" s="181">
        <f t="shared" ca="1" si="10"/>
        <v>263.63056539374321</v>
      </c>
      <c r="O55" s="182">
        <f t="shared" ca="1" si="11"/>
        <v>41.386274002157492</v>
      </c>
      <c r="P55" s="182">
        <f t="shared" ca="1" si="12"/>
        <v>1.9037686040992448</v>
      </c>
      <c r="Q55" s="182">
        <f t="shared" ca="1" si="13"/>
        <v>0</v>
      </c>
      <c r="R55" s="183">
        <f t="shared" ca="1" si="14"/>
        <v>306.92060799999996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260</v>
      </c>
      <c r="H56" s="184">
        <f t="shared" ca="1" si="2"/>
        <v>251.29</v>
      </c>
      <c r="I56" s="185">
        <f t="shared" ca="1" si="5"/>
        <v>212.63</v>
      </c>
      <c r="J56" s="182">
        <f t="shared" ca="1" si="6"/>
        <v>38.659999999999997</v>
      </c>
      <c r="K56" s="182">
        <f t="shared" ca="1" si="7"/>
        <v>0</v>
      </c>
      <c r="L56" s="182">
        <f t="shared" ca="1" si="8"/>
        <v>0</v>
      </c>
      <c r="M56" s="183">
        <f t="shared" ca="1" si="9"/>
        <v>251.29</v>
      </c>
      <c r="N56" s="181">
        <f t="shared" ca="1" si="10"/>
        <v>220</v>
      </c>
      <c r="O56" s="182">
        <f t="shared" ca="1" si="11"/>
        <v>39.999999999999993</v>
      </c>
      <c r="P56" s="182">
        <f t="shared" ca="1" si="12"/>
        <v>0</v>
      </c>
      <c r="Q56" s="182">
        <f t="shared" ca="1" si="13"/>
        <v>0</v>
      </c>
      <c r="R56" s="183">
        <f t="shared" ca="1" si="14"/>
        <v>260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260</v>
      </c>
      <c r="H57" s="184">
        <f t="shared" ca="1" si="2"/>
        <v>251.29</v>
      </c>
      <c r="I57" s="185">
        <f t="shared" ca="1" si="5"/>
        <v>212.63</v>
      </c>
      <c r="J57" s="182">
        <f t="shared" ca="1" si="6"/>
        <v>38.659999999999997</v>
      </c>
      <c r="K57" s="182">
        <f t="shared" ca="1" si="7"/>
        <v>0</v>
      </c>
      <c r="L57" s="182">
        <f t="shared" ca="1" si="8"/>
        <v>0</v>
      </c>
      <c r="M57" s="183">
        <f t="shared" ca="1" si="9"/>
        <v>251.29</v>
      </c>
      <c r="N57" s="181">
        <f t="shared" ca="1" si="10"/>
        <v>220</v>
      </c>
      <c r="O57" s="182">
        <f t="shared" ca="1" si="11"/>
        <v>39.999999999999993</v>
      </c>
      <c r="P57" s="182">
        <f t="shared" ca="1" si="12"/>
        <v>0</v>
      </c>
      <c r="Q57" s="182">
        <f t="shared" ca="1" si="13"/>
        <v>0</v>
      </c>
      <c r="R57" s="183">
        <f t="shared" ca="1" si="14"/>
        <v>260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260</v>
      </c>
      <c r="H58" s="184">
        <f t="shared" ca="1" si="2"/>
        <v>251.29</v>
      </c>
      <c r="I58" s="185">
        <f t="shared" ca="1" si="5"/>
        <v>212.63</v>
      </c>
      <c r="J58" s="182">
        <f t="shared" ca="1" si="6"/>
        <v>38.659999999999997</v>
      </c>
      <c r="K58" s="182">
        <f t="shared" ca="1" si="7"/>
        <v>0</v>
      </c>
      <c r="L58" s="182">
        <f t="shared" ca="1" si="8"/>
        <v>0</v>
      </c>
      <c r="M58" s="183">
        <f t="shared" ca="1" si="9"/>
        <v>251.29</v>
      </c>
      <c r="N58" s="181">
        <f t="shared" ca="1" si="10"/>
        <v>220</v>
      </c>
      <c r="O58" s="182">
        <f t="shared" ca="1" si="11"/>
        <v>39.999999999999993</v>
      </c>
      <c r="P58" s="182">
        <f t="shared" ca="1" si="12"/>
        <v>0</v>
      </c>
      <c r="Q58" s="182">
        <f t="shared" ca="1" si="13"/>
        <v>0</v>
      </c>
      <c r="R58" s="183">
        <f t="shared" ca="1" si="14"/>
        <v>260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225.37118899999999</v>
      </c>
      <c r="H59" s="184">
        <f t="shared" ca="1" si="2"/>
        <v>217.82125400000001</v>
      </c>
      <c r="I59" s="185">
        <f t="shared" ca="1" si="5"/>
        <v>178.22</v>
      </c>
      <c r="J59" s="182">
        <f t="shared" ca="1" si="6"/>
        <v>39.6</v>
      </c>
      <c r="K59" s="182">
        <f t="shared" ca="1" si="7"/>
        <v>0</v>
      </c>
      <c r="L59" s="182">
        <f t="shared" ca="1" si="8"/>
        <v>0</v>
      </c>
      <c r="M59" s="183">
        <f t="shared" ca="1" si="9"/>
        <v>217.82</v>
      </c>
      <c r="N59" s="181">
        <f t="shared" ca="1" si="10"/>
        <v>184.39837160765768</v>
      </c>
      <c r="O59" s="182">
        <f t="shared" ca="1" si="11"/>
        <v>40.9728173923423</v>
      </c>
      <c r="P59" s="182">
        <f t="shared" ca="1" si="12"/>
        <v>0</v>
      </c>
      <c r="Q59" s="182">
        <f t="shared" ca="1" si="13"/>
        <v>0</v>
      </c>
      <c r="R59" s="183">
        <f t="shared" ca="1" si="14"/>
        <v>225.37118899999999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200</v>
      </c>
      <c r="H60" s="184">
        <f t="shared" ca="1" si="2"/>
        <v>193.3</v>
      </c>
      <c r="I60" s="185">
        <f t="shared" ca="1" si="5"/>
        <v>154.63999999999999</v>
      </c>
      <c r="J60" s="182">
        <f t="shared" ca="1" si="6"/>
        <v>38.659999999999997</v>
      </c>
      <c r="K60" s="182">
        <f t="shared" ca="1" si="7"/>
        <v>0</v>
      </c>
      <c r="L60" s="182">
        <f t="shared" ca="1" si="8"/>
        <v>0</v>
      </c>
      <c r="M60" s="183">
        <f t="shared" ca="1" si="9"/>
        <v>193.29999999999998</v>
      </c>
      <c r="N60" s="181">
        <f t="shared" ca="1" si="10"/>
        <v>160</v>
      </c>
      <c r="O60" s="182">
        <f t="shared" ca="1" si="11"/>
        <v>40</v>
      </c>
      <c r="P60" s="182">
        <f t="shared" ca="1" si="12"/>
        <v>0</v>
      </c>
      <c r="Q60" s="182">
        <f t="shared" ca="1" si="13"/>
        <v>0</v>
      </c>
      <c r="R60" s="183">
        <f t="shared" ca="1" si="14"/>
        <v>200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207.865927</v>
      </c>
      <c r="H61" s="184">
        <f t="shared" ca="1" si="2"/>
        <v>200.90241800000001</v>
      </c>
      <c r="I61" s="185">
        <f t="shared" ca="1" si="5"/>
        <v>144.65</v>
      </c>
      <c r="J61" s="182">
        <f t="shared" ca="1" si="6"/>
        <v>56.25</v>
      </c>
      <c r="K61" s="182">
        <f t="shared" ca="1" si="7"/>
        <v>0</v>
      </c>
      <c r="L61" s="182">
        <f t="shared" ca="1" si="8"/>
        <v>0</v>
      </c>
      <c r="M61" s="183">
        <f t="shared" ca="1" si="9"/>
        <v>200.9</v>
      </c>
      <c r="N61" s="181">
        <f t="shared" ca="1" si="10"/>
        <v>149.66553678720757</v>
      </c>
      <c r="O61" s="182">
        <f t="shared" ca="1" si="11"/>
        <v>58.200390212792435</v>
      </c>
      <c r="P61" s="182">
        <f t="shared" ca="1" si="12"/>
        <v>0</v>
      </c>
      <c r="Q61" s="182">
        <f t="shared" ca="1" si="13"/>
        <v>0</v>
      </c>
      <c r="R61" s="183">
        <f t="shared" ca="1" si="14"/>
        <v>207.865927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243.17014499999999</v>
      </c>
      <c r="H62" s="184">
        <f t="shared" ca="1" si="2"/>
        <v>235.023945</v>
      </c>
      <c r="I62" s="185">
        <f t="shared" ca="1" si="5"/>
        <v>174.09</v>
      </c>
      <c r="J62" s="182">
        <f t="shared" ca="1" si="6"/>
        <v>60.93</v>
      </c>
      <c r="K62" s="182">
        <f t="shared" ca="1" si="7"/>
        <v>0</v>
      </c>
      <c r="L62" s="182">
        <f t="shared" ca="1" si="8"/>
        <v>0</v>
      </c>
      <c r="M62" s="183">
        <f t="shared" ca="1" si="9"/>
        <v>235.02</v>
      </c>
      <c r="N62" s="181">
        <f t="shared" ca="1" si="10"/>
        <v>180.12718297612969</v>
      </c>
      <c r="O62" s="182">
        <f t="shared" ca="1" si="11"/>
        <v>63.042962023870302</v>
      </c>
      <c r="P62" s="182">
        <f t="shared" ca="1" si="12"/>
        <v>0</v>
      </c>
      <c r="Q62" s="182">
        <f t="shared" ca="1" si="13"/>
        <v>0</v>
      </c>
      <c r="R62" s="183">
        <f t="shared" ca="1" si="14"/>
        <v>243.17014499999999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270</v>
      </c>
      <c r="H63" s="184">
        <f t="shared" ca="1" si="2"/>
        <v>260.95499999999998</v>
      </c>
      <c r="I63" s="185">
        <f t="shared" ca="1" si="5"/>
        <v>202.97</v>
      </c>
      <c r="J63" s="182">
        <f t="shared" ca="1" si="6"/>
        <v>57.99</v>
      </c>
      <c r="K63" s="182">
        <f t="shared" ca="1" si="7"/>
        <v>0</v>
      </c>
      <c r="L63" s="182">
        <f t="shared" ca="1" si="8"/>
        <v>0</v>
      </c>
      <c r="M63" s="183">
        <f t="shared" ca="1" si="9"/>
        <v>260.95999999999998</v>
      </c>
      <c r="N63" s="181">
        <f t="shared" ca="1" si="10"/>
        <v>210.0011496014715</v>
      </c>
      <c r="O63" s="182">
        <f t="shared" ca="1" si="11"/>
        <v>59.998850398528518</v>
      </c>
      <c r="P63" s="182">
        <f t="shared" ca="1" si="12"/>
        <v>0</v>
      </c>
      <c r="Q63" s="182">
        <f t="shared" ca="1" si="13"/>
        <v>0</v>
      </c>
      <c r="R63" s="183">
        <f t="shared" ca="1" si="14"/>
        <v>270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290</v>
      </c>
      <c r="H64" s="184">
        <f t="shared" ca="1" si="2"/>
        <v>280.28500000000003</v>
      </c>
      <c r="I64" s="185">
        <f t="shared" ca="1" si="5"/>
        <v>222.3</v>
      </c>
      <c r="J64" s="182">
        <f t="shared" ca="1" si="6"/>
        <v>57.99</v>
      </c>
      <c r="K64" s="182">
        <f t="shared" ca="1" si="7"/>
        <v>0</v>
      </c>
      <c r="L64" s="182">
        <f t="shared" ca="1" si="8"/>
        <v>0</v>
      </c>
      <c r="M64" s="183">
        <f t="shared" ca="1" si="9"/>
        <v>280.29000000000002</v>
      </c>
      <c r="N64" s="181">
        <f t="shared" ca="1" si="10"/>
        <v>230.00107032002569</v>
      </c>
      <c r="O64" s="182">
        <f t="shared" ca="1" si="11"/>
        <v>59.99892967997431</v>
      </c>
      <c r="P64" s="182">
        <f t="shared" ca="1" si="12"/>
        <v>0</v>
      </c>
      <c r="Q64" s="182">
        <f t="shared" ca="1" si="13"/>
        <v>0</v>
      </c>
      <c r="R64" s="183">
        <f t="shared" ca="1" si="14"/>
        <v>290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314.80380000000002</v>
      </c>
      <c r="H65" s="184">
        <f t="shared" ca="1" si="2"/>
        <v>304.25787300000002</v>
      </c>
      <c r="I65" s="185">
        <f t="shared" ca="1" si="5"/>
        <v>246.27</v>
      </c>
      <c r="J65" s="182">
        <f t="shared" ca="1" si="6"/>
        <v>57.99</v>
      </c>
      <c r="K65" s="182">
        <f t="shared" ca="1" si="7"/>
        <v>0</v>
      </c>
      <c r="L65" s="182">
        <f t="shared" ca="1" si="8"/>
        <v>0</v>
      </c>
      <c r="M65" s="183">
        <f t="shared" ca="1" si="9"/>
        <v>304.26</v>
      </c>
      <c r="N65" s="181">
        <f t="shared" ca="1" si="10"/>
        <v>254.8042195030566</v>
      </c>
      <c r="O65" s="182">
        <f t="shared" ca="1" si="11"/>
        <v>59.999580496943402</v>
      </c>
      <c r="P65" s="182">
        <f t="shared" ca="1" si="12"/>
        <v>0</v>
      </c>
      <c r="Q65" s="182">
        <f t="shared" ca="1" si="13"/>
        <v>0</v>
      </c>
      <c r="R65" s="183">
        <f t="shared" ca="1" si="14"/>
        <v>314.80380000000002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314.80380000000002</v>
      </c>
      <c r="H66" s="184">
        <f t="shared" ca="1" si="2"/>
        <v>304.25787300000002</v>
      </c>
      <c r="I66" s="185">
        <f t="shared" ca="1" si="5"/>
        <v>246.27</v>
      </c>
      <c r="J66" s="182">
        <f t="shared" ca="1" si="6"/>
        <v>57.99</v>
      </c>
      <c r="K66" s="182">
        <f t="shared" ca="1" si="7"/>
        <v>0</v>
      </c>
      <c r="L66" s="182">
        <f t="shared" ca="1" si="8"/>
        <v>0</v>
      </c>
      <c r="M66" s="183">
        <f t="shared" ca="1" si="9"/>
        <v>304.26</v>
      </c>
      <c r="N66" s="181">
        <f t="shared" ca="1" si="10"/>
        <v>254.8042195030566</v>
      </c>
      <c r="O66" s="182">
        <f t="shared" ca="1" si="11"/>
        <v>59.999580496943402</v>
      </c>
      <c r="P66" s="182">
        <f t="shared" ca="1" si="12"/>
        <v>0</v>
      </c>
      <c r="Q66" s="182">
        <f t="shared" ca="1" si="13"/>
        <v>0</v>
      </c>
      <c r="R66" s="183">
        <f t="shared" ca="1" si="14"/>
        <v>314.80380000000002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341.56456300000002</v>
      </c>
      <c r="H67" s="184">
        <f t="shared" ref="H67:H98" ca="1" si="17">INDIRECT("ISGS_Delhi_pp!" &amp; $V$3 &amp; X67)</f>
        <v>330.12214999999998</v>
      </c>
      <c r="I67" s="185">
        <f t="shared" ca="1" si="5"/>
        <v>296.27</v>
      </c>
      <c r="J67" s="182">
        <f t="shared" ca="1" si="6"/>
        <v>79.33</v>
      </c>
      <c r="K67" s="182">
        <f t="shared" ca="1" si="7"/>
        <v>4.5199999999999996</v>
      </c>
      <c r="L67" s="182">
        <f t="shared" ca="1" si="8"/>
        <v>0</v>
      </c>
      <c r="M67" s="183">
        <f t="shared" ca="1" si="9"/>
        <v>380.11999999999995</v>
      </c>
      <c r="N67" s="181">
        <f t="shared" ca="1" si="10"/>
        <v>266.21793305128358</v>
      </c>
      <c r="O67" s="182">
        <f t="shared" ca="1" si="11"/>
        <v>71.28500937597174</v>
      </c>
      <c r="P67" s="182">
        <f t="shared" ca="1" si="12"/>
        <v>4.0616205727446637</v>
      </c>
      <c r="Q67" s="182">
        <f t="shared" ca="1" si="13"/>
        <v>0</v>
      </c>
      <c r="R67" s="183">
        <f t="shared" ca="1" si="14"/>
        <v>341.56456300000002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341.56456300000002</v>
      </c>
      <c r="H68" s="184">
        <f t="shared" ca="1" si="17"/>
        <v>330.12214999999998</v>
      </c>
      <c r="I68" s="185">
        <f t="shared" ref="I68:I98" ca="1" si="20">INDIRECT("BRPL_EOD!" &amp; $V$3 &amp; X68)</f>
        <v>296.27</v>
      </c>
      <c r="J68" s="182">
        <f t="shared" ref="J68:J98" ca="1" si="21">INDIRECT("BYPL_EOD!" &amp; $V$3 &amp; X68)</f>
        <v>79.33</v>
      </c>
      <c r="K68" s="182">
        <f t="shared" ref="K68:K98" ca="1" si="22">INDIRECT("TPDDL_EOD!" &amp; $V$3 &amp; X68)</f>
        <v>4.5199999999999996</v>
      </c>
      <c r="L68" s="182">
        <f t="shared" ref="L68:L98" ca="1" si="23">INDIRECT("NDMC_EOD!" &amp; $V$3 &amp; X68)</f>
        <v>0</v>
      </c>
      <c r="M68" s="183">
        <f t="shared" ref="M68:M98" ca="1" si="24">SUM(I68:L68)</f>
        <v>380.11999999999995</v>
      </c>
      <c r="N68" s="181">
        <f t="shared" ref="N68:N98" ca="1" si="25">INDIRECT("BRPL_ISGS_exbus!" &amp; $V$3 &amp; X68)</f>
        <v>266.21793305128358</v>
      </c>
      <c r="O68" s="182">
        <f t="shared" ref="O68:O98" ca="1" si="26">INDIRECT("BYPL_ISGS_exbus!" &amp; $V$3 &amp; X68)</f>
        <v>71.28500937597174</v>
      </c>
      <c r="P68" s="182">
        <f t="shared" ref="P68:P98" ca="1" si="27">INDIRECT("TPDDL_ISGS_exbus!" &amp; $V$3 &amp; X68)</f>
        <v>4.0616205727446637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341.56456300000002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341.56456300000002</v>
      </c>
      <c r="H69" s="184">
        <f t="shared" ca="1" si="17"/>
        <v>330.12214999999998</v>
      </c>
      <c r="I69" s="185">
        <f t="shared" ca="1" si="20"/>
        <v>296.27</v>
      </c>
      <c r="J69" s="182">
        <f t="shared" ca="1" si="21"/>
        <v>79.33</v>
      </c>
      <c r="K69" s="182">
        <f t="shared" ca="1" si="22"/>
        <v>4.5199999999999996</v>
      </c>
      <c r="L69" s="182">
        <f t="shared" ca="1" si="23"/>
        <v>0</v>
      </c>
      <c r="M69" s="183">
        <f t="shared" ca="1" si="24"/>
        <v>380.11999999999995</v>
      </c>
      <c r="N69" s="181">
        <f t="shared" ca="1" si="25"/>
        <v>266.21793305128358</v>
      </c>
      <c r="O69" s="182">
        <f t="shared" ca="1" si="26"/>
        <v>71.28500937597174</v>
      </c>
      <c r="P69" s="182">
        <f t="shared" ca="1" si="27"/>
        <v>4.0616205727446637</v>
      </c>
      <c r="Q69" s="182">
        <f t="shared" ca="1" si="28"/>
        <v>0</v>
      </c>
      <c r="R69" s="183">
        <f t="shared" ca="1" si="29"/>
        <v>341.56456300000002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341.56456300000002</v>
      </c>
      <c r="H70" s="184">
        <f t="shared" ca="1" si="17"/>
        <v>330.12214999999998</v>
      </c>
      <c r="I70" s="185">
        <f t="shared" ca="1" si="20"/>
        <v>296.27</v>
      </c>
      <c r="J70" s="182">
        <f t="shared" ca="1" si="21"/>
        <v>79.33</v>
      </c>
      <c r="K70" s="182">
        <f t="shared" ca="1" si="22"/>
        <v>4.5199999999999996</v>
      </c>
      <c r="L70" s="182">
        <f t="shared" ca="1" si="23"/>
        <v>0</v>
      </c>
      <c r="M70" s="183">
        <f t="shared" ca="1" si="24"/>
        <v>380.11999999999995</v>
      </c>
      <c r="N70" s="181">
        <f t="shared" ca="1" si="25"/>
        <v>266.21793305128358</v>
      </c>
      <c r="O70" s="182">
        <f t="shared" ca="1" si="26"/>
        <v>71.28500937597174</v>
      </c>
      <c r="P70" s="182">
        <f t="shared" ca="1" si="27"/>
        <v>4.0616205727446637</v>
      </c>
      <c r="Q70" s="182">
        <f t="shared" ca="1" si="28"/>
        <v>0</v>
      </c>
      <c r="R70" s="183">
        <f t="shared" ca="1" si="29"/>
        <v>341.56456300000002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341.56456300000002</v>
      </c>
      <c r="H71" s="184">
        <f t="shared" ca="1" si="17"/>
        <v>330.12214999999998</v>
      </c>
      <c r="I71" s="185">
        <f t="shared" ca="1" si="20"/>
        <v>296.27</v>
      </c>
      <c r="J71" s="182">
        <f t="shared" ca="1" si="21"/>
        <v>79.33</v>
      </c>
      <c r="K71" s="182">
        <f t="shared" ca="1" si="22"/>
        <v>4.5199999999999996</v>
      </c>
      <c r="L71" s="182">
        <f t="shared" ca="1" si="23"/>
        <v>0</v>
      </c>
      <c r="M71" s="183">
        <f t="shared" ca="1" si="24"/>
        <v>380.11999999999995</v>
      </c>
      <c r="N71" s="181">
        <f t="shared" ca="1" si="25"/>
        <v>266.21793305128358</v>
      </c>
      <c r="O71" s="182">
        <f t="shared" ca="1" si="26"/>
        <v>71.28500937597174</v>
      </c>
      <c r="P71" s="182">
        <f t="shared" ca="1" si="27"/>
        <v>4.0616205727446637</v>
      </c>
      <c r="Q71" s="182">
        <f t="shared" ca="1" si="28"/>
        <v>0</v>
      </c>
      <c r="R71" s="183">
        <f t="shared" ca="1" si="29"/>
        <v>341.56456300000002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341.56456300000002</v>
      </c>
      <c r="H72" s="184">
        <f t="shared" ca="1" si="17"/>
        <v>330.12214999999998</v>
      </c>
      <c r="I72" s="185">
        <f t="shared" ca="1" si="20"/>
        <v>296.27</v>
      </c>
      <c r="J72" s="182">
        <f t="shared" ca="1" si="21"/>
        <v>79.33</v>
      </c>
      <c r="K72" s="182">
        <f t="shared" ca="1" si="22"/>
        <v>4.5199999999999996</v>
      </c>
      <c r="L72" s="182">
        <f t="shared" ca="1" si="23"/>
        <v>0</v>
      </c>
      <c r="M72" s="183">
        <f t="shared" ca="1" si="24"/>
        <v>380.11999999999995</v>
      </c>
      <c r="N72" s="181">
        <f t="shared" ca="1" si="25"/>
        <v>266.21793305128358</v>
      </c>
      <c r="O72" s="182">
        <f t="shared" ca="1" si="26"/>
        <v>71.28500937597174</v>
      </c>
      <c r="P72" s="182">
        <f t="shared" ca="1" si="27"/>
        <v>4.0616205727446637</v>
      </c>
      <c r="Q72" s="182">
        <f t="shared" ca="1" si="28"/>
        <v>0</v>
      </c>
      <c r="R72" s="183">
        <f t="shared" ca="1" si="29"/>
        <v>341.56456300000002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341.56009999999998</v>
      </c>
      <c r="H73" s="184">
        <f t="shared" ca="1" si="17"/>
        <v>330.11783700000001</v>
      </c>
      <c r="I73" s="185">
        <f t="shared" ca="1" si="20"/>
        <v>246.27</v>
      </c>
      <c r="J73" s="182">
        <f t="shared" ca="1" si="21"/>
        <v>79.33</v>
      </c>
      <c r="K73" s="182">
        <f t="shared" ca="1" si="22"/>
        <v>4.5199999999999996</v>
      </c>
      <c r="L73" s="182">
        <f t="shared" ca="1" si="23"/>
        <v>0</v>
      </c>
      <c r="M73" s="183">
        <f t="shared" ca="1" si="24"/>
        <v>330.12</v>
      </c>
      <c r="N73" s="181">
        <f t="shared" ca="1" si="25"/>
        <v>254.80433123409668</v>
      </c>
      <c r="O73" s="182">
        <f t="shared" ca="1" si="26"/>
        <v>82.079131022052579</v>
      </c>
      <c r="P73" s="182">
        <f t="shared" ca="1" si="27"/>
        <v>4.6766377438507201</v>
      </c>
      <c r="Q73" s="182">
        <f t="shared" ca="1" si="28"/>
        <v>0</v>
      </c>
      <c r="R73" s="183">
        <f t="shared" ca="1" si="29"/>
        <v>341.56009999999998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286.75630000000001</v>
      </c>
      <c r="H74" s="184">
        <f t="shared" ca="1" si="17"/>
        <v>277.14996400000001</v>
      </c>
      <c r="I74" s="185">
        <f t="shared" ca="1" si="20"/>
        <v>193.3</v>
      </c>
      <c r="J74" s="182">
        <f t="shared" ca="1" si="21"/>
        <v>79.33</v>
      </c>
      <c r="K74" s="182">
        <f t="shared" ca="1" si="22"/>
        <v>4.5199999999999996</v>
      </c>
      <c r="L74" s="182">
        <f t="shared" ca="1" si="23"/>
        <v>0</v>
      </c>
      <c r="M74" s="183">
        <f t="shared" ca="1" si="24"/>
        <v>277.14999999999998</v>
      </c>
      <c r="N74" s="181">
        <f t="shared" ca="1" si="25"/>
        <v>199.99997398520657</v>
      </c>
      <c r="O74" s="182">
        <f t="shared" ca="1" si="26"/>
        <v>82.079658232004334</v>
      </c>
      <c r="P74" s="182">
        <f t="shared" ca="1" si="27"/>
        <v>4.676667782789103</v>
      </c>
      <c r="Q74" s="182">
        <f t="shared" ca="1" si="28"/>
        <v>0</v>
      </c>
      <c r="R74" s="183">
        <f t="shared" ca="1" si="29"/>
        <v>286.75630000000001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341.56009999999998</v>
      </c>
      <c r="H75" s="184">
        <f t="shared" ca="1" si="17"/>
        <v>330.11783700000001</v>
      </c>
      <c r="I75" s="185">
        <f t="shared" ca="1" si="20"/>
        <v>246.27</v>
      </c>
      <c r="J75" s="182">
        <f t="shared" ca="1" si="21"/>
        <v>79.33</v>
      </c>
      <c r="K75" s="182">
        <f t="shared" ca="1" si="22"/>
        <v>4.5199999999999996</v>
      </c>
      <c r="L75" s="182">
        <f t="shared" ca="1" si="23"/>
        <v>0</v>
      </c>
      <c r="M75" s="183">
        <f t="shared" ca="1" si="24"/>
        <v>330.12</v>
      </c>
      <c r="N75" s="181">
        <f t="shared" ca="1" si="25"/>
        <v>254.80433123409668</v>
      </c>
      <c r="O75" s="182">
        <f t="shared" ca="1" si="26"/>
        <v>82.079131022052579</v>
      </c>
      <c r="P75" s="182">
        <f t="shared" ca="1" si="27"/>
        <v>4.6766377438507201</v>
      </c>
      <c r="Q75" s="182">
        <f t="shared" ca="1" si="28"/>
        <v>0</v>
      </c>
      <c r="R75" s="183">
        <f t="shared" ca="1" si="29"/>
        <v>341.56009999999998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341.56009999999998</v>
      </c>
      <c r="H76" s="184">
        <f t="shared" ca="1" si="17"/>
        <v>330.11783700000001</v>
      </c>
      <c r="I76" s="185">
        <f t="shared" ca="1" si="20"/>
        <v>246.27</v>
      </c>
      <c r="J76" s="182">
        <f t="shared" ca="1" si="21"/>
        <v>79.33</v>
      </c>
      <c r="K76" s="182">
        <f t="shared" ca="1" si="22"/>
        <v>4.5199999999999996</v>
      </c>
      <c r="L76" s="182">
        <f t="shared" ca="1" si="23"/>
        <v>0</v>
      </c>
      <c r="M76" s="183">
        <f t="shared" ca="1" si="24"/>
        <v>330.12</v>
      </c>
      <c r="N76" s="181">
        <f t="shared" ca="1" si="25"/>
        <v>254.80433123409668</v>
      </c>
      <c r="O76" s="182">
        <f t="shared" ca="1" si="26"/>
        <v>82.079131022052579</v>
      </c>
      <c r="P76" s="182">
        <f t="shared" ca="1" si="27"/>
        <v>4.6766377438507201</v>
      </c>
      <c r="Q76" s="182">
        <f t="shared" ca="1" si="28"/>
        <v>0</v>
      </c>
      <c r="R76" s="183">
        <f t="shared" ca="1" si="29"/>
        <v>341.56009999999998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341.56456300000002</v>
      </c>
      <c r="H77" s="184">
        <f t="shared" ca="1" si="17"/>
        <v>330.12214999999998</v>
      </c>
      <c r="I77" s="185">
        <f t="shared" ca="1" si="20"/>
        <v>249.74</v>
      </c>
      <c r="J77" s="182">
        <f t="shared" ca="1" si="21"/>
        <v>79.33</v>
      </c>
      <c r="K77" s="182">
        <f t="shared" ca="1" si="22"/>
        <v>4.5199999999999996</v>
      </c>
      <c r="L77" s="182">
        <f t="shared" ca="1" si="23"/>
        <v>0</v>
      </c>
      <c r="M77" s="183">
        <f t="shared" ca="1" si="24"/>
        <v>333.59</v>
      </c>
      <c r="N77" s="181">
        <f t="shared" ca="1" si="25"/>
        <v>255.71010510992539</v>
      </c>
      <c r="O77" s="182">
        <f t="shared" ca="1" si="26"/>
        <v>81.226406015737894</v>
      </c>
      <c r="P77" s="182">
        <f t="shared" ca="1" si="27"/>
        <v>4.6280518743367614</v>
      </c>
      <c r="Q77" s="182">
        <f t="shared" ca="1" si="28"/>
        <v>0</v>
      </c>
      <c r="R77" s="183">
        <f t="shared" ca="1" si="29"/>
        <v>341.56456300000002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341.56456300000002</v>
      </c>
      <c r="H78" s="184">
        <f t="shared" ca="1" si="17"/>
        <v>330.12214999999998</v>
      </c>
      <c r="I78" s="185">
        <f t="shared" ca="1" si="20"/>
        <v>249.58</v>
      </c>
      <c r="J78" s="182">
        <f t="shared" ca="1" si="21"/>
        <v>79.33</v>
      </c>
      <c r="K78" s="182">
        <f t="shared" ca="1" si="22"/>
        <v>4.5199999999999996</v>
      </c>
      <c r="L78" s="182">
        <f t="shared" ca="1" si="23"/>
        <v>0</v>
      </c>
      <c r="M78" s="183">
        <f t="shared" ca="1" si="24"/>
        <v>333.43</v>
      </c>
      <c r="N78" s="181">
        <f t="shared" ca="1" si="25"/>
        <v>255.66890691761392</v>
      </c>
      <c r="O78" s="182">
        <f t="shared" ca="1" si="26"/>
        <v>81.265383387187725</v>
      </c>
      <c r="P78" s="182">
        <f t="shared" ca="1" si="27"/>
        <v>4.6302726951983919</v>
      </c>
      <c r="Q78" s="182">
        <f t="shared" ca="1" si="28"/>
        <v>0</v>
      </c>
      <c r="R78" s="183">
        <f t="shared" ca="1" si="29"/>
        <v>341.56456300000008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341.56456300000002</v>
      </c>
      <c r="H79" s="184">
        <f t="shared" ca="1" si="17"/>
        <v>330.12214999999998</v>
      </c>
      <c r="I79" s="185">
        <f t="shared" ca="1" si="20"/>
        <v>248.81</v>
      </c>
      <c r="J79" s="182">
        <f t="shared" ca="1" si="21"/>
        <v>79.33</v>
      </c>
      <c r="K79" s="182">
        <f t="shared" ca="1" si="22"/>
        <v>4.5199999999999996</v>
      </c>
      <c r="L79" s="182">
        <f t="shared" ca="1" si="23"/>
        <v>0</v>
      </c>
      <c r="M79" s="183">
        <f t="shared" ca="1" si="24"/>
        <v>332.65999999999997</v>
      </c>
      <c r="N79" s="181">
        <f t="shared" ca="1" si="25"/>
        <v>255.47008633448573</v>
      </c>
      <c r="O79" s="182">
        <f t="shared" ca="1" si="26"/>
        <v>81.45348639087959</v>
      </c>
      <c r="P79" s="182">
        <f t="shared" ca="1" si="27"/>
        <v>4.6409902746347624</v>
      </c>
      <c r="Q79" s="182">
        <f t="shared" ca="1" si="28"/>
        <v>0</v>
      </c>
      <c r="R79" s="183">
        <f t="shared" ca="1" si="29"/>
        <v>341.56456300000008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341.56456300000002</v>
      </c>
      <c r="H80" s="184">
        <f t="shared" ca="1" si="17"/>
        <v>330.12214999999998</v>
      </c>
      <c r="I80" s="185">
        <f t="shared" ca="1" si="20"/>
        <v>248.65</v>
      </c>
      <c r="J80" s="182">
        <f t="shared" ca="1" si="21"/>
        <v>79.33</v>
      </c>
      <c r="K80" s="182">
        <f t="shared" ca="1" si="22"/>
        <v>4.5199999999999996</v>
      </c>
      <c r="L80" s="182">
        <f t="shared" ca="1" si="23"/>
        <v>0</v>
      </c>
      <c r="M80" s="183">
        <f t="shared" ca="1" si="24"/>
        <v>332.5</v>
      </c>
      <c r="N80" s="181">
        <f t="shared" ca="1" si="25"/>
        <v>255.42865741338346</v>
      </c>
      <c r="O80" s="182">
        <f t="shared" ca="1" si="26"/>
        <v>81.492682053503771</v>
      </c>
      <c r="P80" s="182">
        <f t="shared" ca="1" si="27"/>
        <v>4.6432235331127814</v>
      </c>
      <c r="Q80" s="182">
        <f t="shared" ca="1" si="28"/>
        <v>0</v>
      </c>
      <c r="R80" s="183">
        <f t="shared" ca="1" si="29"/>
        <v>341.56456300000002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341.56456300000002</v>
      </c>
      <c r="H81" s="184">
        <f t="shared" ca="1" si="17"/>
        <v>330.12214999999998</v>
      </c>
      <c r="I81" s="185">
        <f t="shared" ca="1" si="20"/>
        <v>248.81</v>
      </c>
      <c r="J81" s="182">
        <f t="shared" ca="1" si="21"/>
        <v>79.33</v>
      </c>
      <c r="K81" s="182">
        <f t="shared" ca="1" si="22"/>
        <v>4.5199999999999996</v>
      </c>
      <c r="L81" s="182">
        <f t="shared" ca="1" si="23"/>
        <v>0</v>
      </c>
      <c r="M81" s="183">
        <f t="shared" ca="1" si="24"/>
        <v>332.65999999999997</v>
      </c>
      <c r="N81" s="181">
        <f t="shared" ca="1" si="25"/>
        <v>255.47008633448573</v>
      </c>
      <c r="O81" s="182">
        <f t="shared" ca="1" si="26"/>
        <v>81.45348639087959</v>
      </c>
      <c r="P81" s="182">
        <f t="shared" ca="1" si="27"/>
        <v>4.6409902746347624</v>
      </c>
      <c r="Q81" s="182">
        <f t="shared" ca="1" si="28"/>
        <v>0</v>
      </c>
      <c r="R81" s="183">
        <f t="shared" ca="1" si="29"/>
        <v>341.56456300000008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341.56456300000002</v>
      </c>
      <c r="H82" s="184">
        <f t="shared" ca="1" si="17"/>
        <v>330.12214999999998</v>
      </c>
      <c r="I82" s="185">
        <f t="shared" ca="1" si="20"/>
        <v>248.65</v>
      </c>
      <c r="J82" s="182">
        <f t="shared" ca="1" si="21"/>
        <v>79.33</v>
      </c>
      <c r="K82" s="182">
        <f t="shared" ca="1" si="22"/>
        <v>4.5199999999999996</v>
      </c>
      <c r="L82" s="182">
        <f t="shared" ca="1" si="23"/>
        <v>0</v>
      </c>
      <c r="M82" s="183">
        <f t="shared" ca="1" si="24"/>
        <v>332.5</v>
      </c>
      <c r="N82" s="181">
        <f t="shared" ca="1" si="25"/>
        <v>255.42865741338346</v>
      </c>
      <c r="O82" s="182">
        <f t="shared" ca="1" si="26"/>
        <v>81.492682053503771</v>
      </c>
      <c r="P82" s="182">
        <f t="shared" ca="1" si="27"/>
        <v>4.6432235331127814</v>
      </c>
      <c r="Q82" s="182">
        <f t="shared" ca="1" si="28"/>
        <v>0</v>
      </c>
      <c r="R82" s="183">
        <f t="shared" ca="1" si="29"/>
        <v>341.56456300000002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341.56009999999998</v>
      </c>
      <c r="H83" s="184">
        <f t="shared" ca="1" si="17"/>
        <v>330.11783700000001</v>
      </c>
      <c r="I83" s="185">
        <f t="shared" ca="1" si="20"/>
        <v>246.27</v>
      </c>
      <c r="J83" s="182">
        <f t="shared" ca="1" si="21"/>
        <v>79.33</v>
      </c>
      <c r="K83" s="182">
        <f t="shared" ca="1" si="22"/>
        <v>4.5199999999999996</v>
      </c>
      <c r="L83" s="182">
        <f t="shared" ca="1" si="23"/>
        <v>0</v>
      </c>
      <c r="M83" s="183">
        <f t="shared" ca="1" si="24"/>
        <v>330.12</v>
      </c>
      <c r="N83" s="181">
        <f t="shared" ca="1" si="25"/>
        <v>254.80433123409668</v>
      </c>
      <c r="O83" s="182">
        <f t="shared" ca="1" si="26"/>
        <v>82.079131022052579</v>
      </c>
      <c r="P83" s="182">
        <f t="shared" ca="1" si="27"/>
        <v>4.6766377438507201</v>
      </c>
      <c r="Q83" s="182">
        <f t="shared" ca="1" si="28"/>
        <v>0</v>
      </c>
      <c r="R83" s="183">
        <f t="shared" ca="1" si="29"/>
        <v>341.56009999999998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341.56009999999998</v>
      </c>
      <c r="H84" s="184">
        <f t="shared" ca="1" si="17"/>
        <v>330.11783700000001</v>
      </c>
      <c r="I84" s="185">
        <f t="shared" ca="1" si="20"/>
        <v>246.27</v>
      </c>
      <c r="J84" s="182">
        <f t="shared" ca="1" si="21"/>
        <v>79.33</v>
      </c>
      <c r="K84" s="182">
        <f t="shared" ca="1" si="22"/>
        <v>4.5199999999999996</v>
      </c>
      <c r="L84" s="182">
        <f t="shared" ca="1" si="23"/>
        <v>0</v>
      </c>
      <c r="M84" s="183">
        <f t="shared" ca="1" si="24"/>
        <v>330.12</v>
      </c>
      <c r="N84" s="181">
        <f t="shared" ca="1" si="25"/>
        <v>254.80433123409668</v>
      </c>
      <c r="O84" s="182">
        <f t="shared" ca="1" si="26"/>
        <v>82.079131022052579</v>
      </c>
      <c r="P84" s="182">
        <f t="shared" ca="1" si="27"/>
        <v>4.6766377438507201</v>
      </c>
      <c r="Q84" s="182">
        <f t="shared" ca="1" si="28"/>
        <v>0</v>
      </c>
      <c r="R84" s="183">
        <f t="shared" ca="1" si="29"/>
        <v>341.56009999999998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341.56009999999998</v>
      </c>
      <c r="H85" s="184">
        <f t="shared" ca="1" si="17"/>
        <v>330.11783700000001</v>
      </c>
      <c r="I85" s="185">
        <f t="shared" ca="1" si="20"/>
        <v>246.27</v>
      </c>
      <c r="J85" s="182">
        <f t="shared" ca="1" si="21"/>
        <v>79.33</v>
      </c>
      <c r="K85" s="182">
        <f t="shared" ca="1" si="22"/>
        <v>4.5199999999999996</v>
      </c>
      <c r="L85" s="182">
        <f t="shared" ca="1" si="23"/>
        <v>0</v>
      </c>
      <c r="M85" s="183">
        <f t="shared" ca="1" si="24"/>
        <v>330.12</v>
      </c>
      <c r="N85" s="181">
        <f t="shared" ca="1" si="25"/>
        <v>254.80433123409668</v>
      </c>
      <c r="O85" s="182">
        <f t="shared" ca="1" si="26"/>
        <v>82.079131022052579</v>
      </c>
      <c r="P85" s="182">
        <f t="shared" ca="1" si="27"/>
        <v>4.6766377438507201</v>
      </c>
      <c r="Q85" s="182">
        <f t="shared" ca="1" si="28"/>
        <v>0</v>
      </c>
      <c r="R85" s="183">
        <f t="shared" ca="1" si="29"/>
        <v>341.56009999999998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341.56009999999998</v>
      </c>
      <c r="H86" s="184">
        <f t="shared" ca="1" si="17"/>
        <v>330.11783700000001</v>
      </c>
      <c r="I86" s="185">
        <f t="shared" ca="1" si="20"/>
        <v>246.27</v>
      </c>
      <c r="J86" s="182">
        <f t="shared" ca="1" si="21"/>
        <v>79.33</v>
      </c>
      <c r="K86" s="182">
        <f t="shared" ca="1" si="22"/>
        <v>4.5199999999999996</v>
      </c>
      <c r="L86" s="182">
        <f t="shared" ca="1" si="23"/>
        <v>0</v>
      </c>
      <c r="M86" s="183">
        <f t="shared" ca="1" si="24"/>
        <v>330.12</v>
      </c>
      <c r="N86" s="181">
        <f t="shared" ca="1" si="25"/>
        <v>254.80433123409668</v>
      </c>
      <c r="O86" s="182">
        <f t="shared" ca="1" si="26"/>
        <v>82.079131022052579</v>
      </c>
      <c r="P86" s="182">
        <f t="shared" ca="1" si="27"/>
        <v>4.6766377438507201</v>
      </c>
      <c r="Q86" s="182">
        <f t="shared" ca="1" si="28"/>
        <v>0</v>
      </c>
      <c r="R86" s="183">
        <f t="shared" ca="1" si="29"/>
        <v>341.56009999999998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341.56009999999998</v>
      </c>
      <c r="H87" s="184">
        <f t="shared" ca="1" si="17"/>
        <v>330.11783700000001</v>
      </c>
      <c r="I87" s="185">
        <f t="shared" ca="1" si="20"/>
        <v>246.27</v>
      </c>
      <c r="J87" s="182">
        <f t="shared" ca="1" si="21"/>
        <v>79.33</v>
      </c>
      <c r="K87" s="182">
        <f t="shared" ca="1" si="22"/>
        <v>4.5199999999999996</v>
      </c>
      <c r="L87" s="182">
        <f t="shared" ca="1" si="23"/>
        <v>0</v>
      </c>
      <c r="M87" s="183">
        <f t="shared" ca="1" si="24"/>
        <v>330.12</v>
      </c>
      <c r="N87" s="181">
        <f t="shared" ca="1" si="25"/>
        <v>254.80433123409668</v>
      </c>
      <c r="O87" s="182">
        <f t="shared" ca="1" si="26"/>
        <v>82.079131022052579</v>
      </c>
      <c r="P87" s="182">
        <f t="shared" ca="1" si="27"/>
        <v>4.6766377438507201</v>
      </c>
      <c r="Q87" s="182">
        <f t="shared" ca="1" si="28"/>
        <v>0</v>
      </c>
      <c r="R87" s="183">
        <f t="shared" ca="1" si="29"/>
        <v>341.56009999999998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341.56009999999998</v>
      </c>
      <c r="H88" s="184">
        <f t="shared" ca="1" si="17"/>
        <v>330.11783700000001</v>
      </c>
      <c r="I88" s="185">
        <f t="shared" ca="1" si="20"/>
        <v>246.27</v>
      </c>
      <c r="J88" s="182">
        <f t="shared" ca="1" si="21"/>
        <v>79.33</v>
      </c>
      <c r="K88" s="182">
        <f t="shared" ca="1" si="22"/>
        <v>4.5199999999999996</v>
      </c>
      <c r="L88" s="182">
        <f t="shared" ca="1" si="23"/>
        <v>0</v>
      </c>
      <c r="M88" s="183">
        <f t="shared" ca="1" si="24"/>
        <v>330.12</v>
      </c>
      <c r="N88" s="181">
        <f t="shared" ca="1" si="25"/>
        <v>254.80433123409668</v>
      </c>
      <c r="O88" s="182">
        <f t="shared" ca="1" si="26"/>
        <v>82.079131022052579</v>
      </c>
      <c r="P88" s="182">
        <f t="shared" ca="1" si="27"/>
        <v>4.6766377438507201</v>
      </c>
      <c r="Q88" s="182">
        <f t="shared" ca="1" si="28"/>
        <v>0</v>
      </c>
      <c r="R88" s="183">
        <f t="shared" ca="1" si="29"/>
        <v>341.56009999999998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341.56009999999998</v>
      </c>
      <c r="H89" s="184">
        <f t="shared" ca="1" si="17"/>
        <v>330.11783700000001</v>
      </c>
      <c r="I89" s="185">
        <f t="shared" ca="1" si="20"/>
        <v>246.27</v>
      </c>
      <c r="J89" s="182">
        <f t="shared" ca="1" si="21"/>
        <v>79.33</v>
      </c>
      <c r="K89" s="182">
        <f t="shared" ca="1" si="22"/>
        <v>4.5199999999999996</v>
      </c>
      <c r="L89" s="182">
        <f t="shared" ca="1" si="23"/>
        <v>0</v>
      </c>
      <c r="M89" s="183">
        <f t="shared" ca="1" si="24"/>
        <v>330.12</v>
      </c>
      <c r="N89" s="181">
        <f t="shared" ca="1" si="25"/>
        <v>254.80433123409668</v>
      </c>
      <c r="O89" s="182">
        <f t="shared" ca="1" si="26"/>
        <v>82.079131022052579</v>
      </c>
      <c r="P89" s="182">
        <f t="shared" ca="1" si="27"/>
        <v>4.6766377438507201</v>
      </c>
      <c r="Q89" s="182">
        <f t="shared" ca="1" si="28"/>
        <v>0</v>
      </c>
      <c r="R89" s="183">
        <f t="shared" ca="1" si="29"/>
        <v>341.56009999999998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341.56009999999998</v>
      </c>
      <c r="H90" s="184">
        <f t="shared" ca="1" si="17"/>
        <v>330.11783700000001</v>
      </c>
      <c r="I90" s="185">
        <f t="shared" ca="1" si="20"/>
        <v>246.27</v>
      </c>
      <c r="J90" s="182">
        <f t="shared" ca="1" si="21"/>
        <v>79.33</v>
      </c>
      <c r="K90" s="182">
        <f t="shared" ca="1" si="22"/>
        <v>4.5199999999999996</v>
      </c>
      <c r="L90" s="182">
        <f t="shared" ca="1" si="23"/>
        <v>0</v>
      </c>
      <c r="M90" s="183">
        <f t="shared" ca="1" si="24"/>
        <v>330.12</v>
      </c>
      <c r="N90" s="181">
        <f t="shared" ca="1" si="25"/>
        <v>254.80433123409668</v>
      </c>
      <c r="O90" s="182">
        <f t="shared" ca="1" si="26"/>
        <v>82.079131022052579</v>
      </c>
      <c r="P90" s="182">
        <f t="shared" ca="1" si="27"/>
        <v>4.6766377438507201</v>
      </c>
      <c r="Q90" s="182">
        <f t="shared" ca="1" si="28"/>
        <v>0</v>
      </c>
      <c r="R90" s="183">
        <f t="shared" ca="1" si="29"/>
        <v>341.56009999999998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341.56009999999998</v>
      </c>
      <c r="H91" s="184">
        <f t="shared" ca="1" si="17"/>
        <v>330.11783700000001</v>
      </c>
      <c r="I91" s="185">
        <f t="shared" ca="1" si="20"/>
        <v>246.27</v>
      </c>
      <c r="J91" s="182">
        <f t="shared" ca="1" si="21"/>
        <v>79.33</v>
      </c>
      <c r="K91" s="182">
        <f t="shared" ca="1" si="22"/>
        <v>4.5199999999999996</v>
      </c>
      <c r="L91" s="182">
        <f t="shared" ca="1" si="23"/>
        <v>0</v>
      </c>
      <c r="M91" s="183">
        <f t="shared" ca="1" si="24"/>
        <v>330.12</v>
      </c>
      <c r="N91" s="181">
        <f t="shared" ca="1" si="25"/>
        <v>254.80433123409668</v>
      </c>
      <c r="O91" s="182">
        <f t="shared" ca="1" si="26"/>
        <v>82.079131022052579</v>
      </c>
      <c r="P91" s="182">
        <f t="shared" ca="1" si="27"/>
        <v>4.6766377438507201</v>
      </c>
      <c r="Q91" s="182">
        <f t="shared" ca="1" si="28"/>
        <v>0</v>
      </c>
      <c r="R91" s="183">
        <f t="shared" ca="1" si="29"/>
        <v>341.56009999999998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341.56009999999998</v>
      </c>
      <c r="H92" s="184">
        <f t="shared" ca="1" si="17"/>
        <v>330.11783700000001</v>
      </c>
      <c r="I92" s="185">
        <f t="shared" ca="1" si="20"/>
        <v>246.27</v>
      </c>
      <c r="J92" s="182">
        <f t="shared" ca="1" si="21"/>
        <v>79.33</v>
      </c>
      <c r="K92" s="182">
        <f t="shared" ca="1" si="22"/>
        <v>4.5199999999999996</v>
      </c>
      <c r="L92" s="182">
        <f t="shared" ca="1" si="23"/>
        <v>0</v>
      </c>
      <c r="M92" s="183">
        <f t="shared" ca="1" si="24"/>
        <v>330.12</v>
      </c>
      <c r="N92" s="181">
        <f t="shared" ca="1" si="25"/>
        <v>254.80433123409668</v>
      </c>
      <c r="O92" s="182">
        <f t="shared" ca="1" si="26"/>
        <v>82.079131022052579</v>
      </c>
      <c r="P92" s="182">
        <f t="shared" ca="1" si="27"/>
        <v>4.6766377438507201</v>
      </c>
      <c r="Q92" s="182">
        <f t="shared" ca="1" si="28"/>
        <v>0</v>
      </c>
      <c r="R92" s="183">
        <f t="shared" ca="1" si="29"/>
        <v>341.56009999999998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341.56009999999998</v>
      </c>
      <c r="H93" s="184">
        <f t="shared" ca="1" si="17"/>
        <v>330.11783700000001</v>
      </c>
      <c r="I93" s="185">
        <f t="shared" ca="1" si="20"/>
        <v>246.27</v>
      </c>
      <c r="J93" s="182">
        <f t="shared" ca="1" si="21"/>
        <v>79.33</v>
      </c>
      <c r="K93" s="182">
        <f t="shared" ca="1" si="22"/>
        <v>4.5199999999999996</v>
      </c>
      <c r="L93" s="182">
        <f t="shared" ca="1" si="23"/>
        <v>0</v>
      </c>
      <c r="M93" s="183">
        <f t="shared" ca="1" si="24"/>
        <v>330.12</v>
      </c>
      <c r="N93" s="181">
        <f t="shared" ca="1" si="25"/>
        <v>254.80433123409668</v>
      </c>
      <c r="O93" s="182">
        <f t="shared" ca="1" si="26"/>
        <v>82.079131022052579</v>
      </c>
      <c r="P93" s="182">
        <f t="shared" ca="1" si="27"/>
        <v>4.6766377438507201</v>
      </c>
      <c r="Q93" s="182">
        <f t="shared" ca="1" si="28"/>
        <v>0</v>
      </c>
      <c r="R93" s="183">
        <f t="shared" ca="1" si="29"/>
        <v>341.56009999999998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341.56009999999998</v>
      </c>
      <c r="H94" s="184">
        <f t="shared" ca="1" si="17"/>
        <v>330.11783700000001</v>
      </c>
      <c r="I94" s="185">
        <f t="shared" ca="1" si="20"/>
        <v>246.27</v>
      </c>
      <c r="J94" s="182">
        <f t="shared" ca="1" si="21"/>
        <v>79.33</v>
      </c>
      <c r="K94" s="182">
        <f t="shared" ca="1" si="22"/>
        <v>4.5199999999999996</v>
      </c>
      <c r="L94" s="182">
        <f t="shared" ca="1" si="23"/>
        <v>0</v>
      </c>
      <c r="M94" s="183">
        <f t="shared" ca="1" si="24"/>
        <v>330.12</v>
      </c>
      <c r="N94" s="181">
        <f t="shared" ca="1" si="25"/>
        <v>254.80433123409668</v>
      </c>
      <c r="O94" s="182">
        <f t="shared" ca="1" si="26"/>
        <v>82.079131022052579</v>
      </c>
      <c r="P94" s="182">
        <f t="shared" ca="1" si="27"/>
        <v>4.6766377438507201</v>
      </c>
      <c r="Q94" s="182">
        <f t="shared" ca="1" si="28"/>
        <v>0</v>
      </c>
      <c r="R94" s="183">
        <f t="shared" ca="1" si="29"/>
        <v>341.56009999999998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341.56009999999998</v>
      </c>
      <c r="H95" s="184">
        <f t="shared" ca="1" si="17"/>
        <v>330.11783700000001</v>
      </c>
      <c r="I95" s="185">
        <f t="shared" ca="1" si="20"/>
        <v>246.27</v>
      </c>
      <c r="J95" s="182">
        <f t="shared" ca="1" si="21"/>
        <v>79.33</v>
      </c>
      <c r="K95" s="182">
        <f t="shared" ca="1" si="22"/>
        <v>4.5199999999999996</v>
      </c>
      <c r="L95" s="182">
        <f t="shared" ca="1" si="23"/>
        <v>0</v>
      </c>
      <c r="M95" s="183">
        <f t="shared" ca="1" si="24"/>
        <v>330.12</v>
      </c>
      <c r="N95" s="181">
        <f t="shared" ca="1" si="25"/>
        <v>254.80433123409668</v>
      </c>
      <c r="O95" s="182">
        <f t="shared" ca="1" si="26"/>
        <v>82.079131022052579</v>
      </c>
      <c r="P95" s="182">
        <f t="shared" ca="1" si="27"/>
        <v>4.6766377438507201</v>
      </c>
      <c r="Q95" s="182">
        <f t="shared" ca="1" si="28"/>
        <v>0</v>
      </c>
      <c r="R95" s="183">
        <f t="shared" ca="1" si="29"/>
        <v>341.56009999999998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341.56009999999998</v>
      </c>
      <c r="H96" s="184">
        <f t="shared" ca="1" si="17"/>
        <v>330.11783700000001</v>
      </c>
      <c r="I96" s="185">
        <f t="shared" ca="1" si="20"/>
        <v>246.27</v>
      </c>
      <c r="J96" s="182">
        <f t="shared" ca="1" si="21"/>
        <v>79.33</v>
      </c>
      <c r="K96" s="182">
        <f t="shared" ca="1" si="22"/>
        <v>4.5199999999999996</v>
      </c>
      <c r="L96" s="182">
        <f t="shared" ca="1" si="23"/>
        <v>0</v>
      </c>
      <c r="M96" s="183">
        <f t="shared" ca="1" si="24"/>
        <v>330.12</v>
      </c>
      <c r="N96" s="181">
        <f t="shared" ca="1" si="25"/>
        <v>254.80433123409668</v>
      </c>
      <c r="O96" s="182">
        <f t="shared" ca="1" si="26"/>
        <v>82.079131022052579</v>
      </c>
      <c r="P96" s="182">
        <f t="shared" ca="1" si="27"/>
        <v>4.6766377438507201</v>
      </c>
      <c r="Q96" s="182">
        <f t="shared" ca="1" si="28"/>
        <v>0</v>
      </c>
      <c r="R96" s="183">
        <f t="shared" ca="1" si="29"/>
        <v>341.56009999999998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341.56009999999998</v>
      </c>
      <c r="H97" s="184">
        <f t="shared" ca="1" si="17"/>
        <v>330.11783700000001</v>
      </c>
      <c r="I97" s="185">
        <f t="shared" ca="1" si="20"/>
        <v>246.27</v>
      </c>
      <c r="J97" s="182">
        <f t="shared" ca="1" si="21"/>
        <v>79.33</v>
      </c>
      <c r="K97" s="182">
        <f t="shared" ca="1" si="22"/>
        <v>4.5199999999999996</v>
      </c>
      <c r="L97" s="182">
        <f t="shared" ca="1" si="23"/>
        <v>0</v>
      </c>
      <c r="M97" s="183">
        <f t="shared" ca="1" si="24"/>
        <v>330.12</v>
      </c>
      <c r="N97" s="181">
        <f t="shared" ca="1" si="25"/>
        <v>254.80433123409668</v>
      </c>
      <c r="O97" s="182">
        <f t="shared" ca="1" si="26"/>
        <v>82.079131022052579</v>
      </c>
      <c r="P97" s="182">
        <f t="shared" ca="1" si="27"/>
        <v>4.6766377438507201</v>
      </c>
      <c r="Q97" s="182">
        <f t="shared" ca="1" si="28"/>
        <v>0</v>
      </c>
      <c r="R97" s="183">
        <f t="shared" ca="1" si="29"/>
        <v>341.56009999999998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341.56009999999998</v>
      </c>
      <c r="H98" s="189">
        <f t="shared" ca="1" si="17"/>
        <v>330.11783700000001</v>
      </c>
      <c r="I98" s="190">
        <f t="shared" ca="1" si="20"/>
        <v>246.27</v>
      </c>
      <c r="J98" s="187">
        <f t="shared" ca="1" si="21"/>
        <v>79.33</v>
      </c>
      <c r="K98" s="187">
        <f t="shared" ca="1" si="22"/>
        <v>4.5199999999999996</v>
      </c>
      <c r="L98" s="187">
        <f t="shared" ca="1" si="23"/>
        <v>0</v>
      </c>
      <c r="M98" s="188">
        <f t="shared" ca="1" si="24"/>
        <v>330.12</v>
      </c>
      <c r="N98" s="186">
        <f t="shared" ca="1" si="25"/>
        <v>254.80433123409668</v>
      </c>
      <c r="O98" s="187">
        <f t="shared" ca="1" si="26"/>
        <v>82.079131022052579</v>
      </c>
      <c r="P98" s="187">
        <f t="shared" ca="1" si="27"/>
        <v>4.6766377438507201</v>
      </c>
      <c r="Q98" s="187">
        <f t="shared" ca="1" si="28"/>
        <v>0</v>
      </c>
      <c r="R98" s="188">
        <f t="shared" ca="1" si="29"/>
        <v>341.56009999999998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7.7156480447499929</v>
      </c>
      <c r="H99" s="59">
        <f t="shared" ca="1" si="30"/>
        <v>7.4571738402500047</v>
      </c>
      <c r="I99" s="173">
        <f t="shared" ca="1" si="30"/>
        <v>5.9389200000000066</v>
      </c>
      <c r="J99" s="54">
        <f t="shared" ca="1" si="30"/>
        <v>1.6096274999999987</v>
      </c>
      <c r="K99" s="54">
        <f t="shared" ca="1" si="30"/>
        <v>3.6619999999999993E-2</v>
      </c>
      <c r="L99" s="54">
        <f t="shared" ca="1" si="30"/>
        <v>0</v>
      </c>
      <c r="M99" s="55">
        <f t="shared" ca="1" si="30"/>
        <v>7.5851674999999963</v>
      </c>
      <c r="N99" s="56">
        <f t="shared" ca="1" si="30"/>
        <v>6.0414432980053103</v>
      </c>
      <c r="O99" s="54">
        <f t="shared" ca="1" si="30"/>
        <v>1.6372942316777856</v>
      </c>
      <c r="P99" s="54">
        <f t="shared" ca="1" si="30"/>
        <v>3.6910515066903578E-2</v>
      </c>
      <c r="Q99" s="54">
        <f t="shared" ca="1" si="30"/>
        <v>0</v>
      </c>
      <c r="R99" s="55">
        <f t="shared" ca="1" si="30"/>
        <v>7.7156480447499929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45221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45221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45221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2023-10-25T07:59:51Z</dcterms:modified>
</cp:coreProperties>
</file>